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Excel\"/>
    </mc:Choice>
  </mc:AlternateContent>
  <xr:revisionPtr revIDLastSave="0" documentId="13_ncr:1_{6C6FAEC7-240C-481E-A867-7E8DF02F7CB8}" xr6:coauthVersionLast="47" xr6:coauthVersionMax="47" xr10:uidLastSave="{00000000-0000-0000-0000-000000000000}"/>
  <bookViews>
    <workbookView xWindow="-120" yWindow="-120" windowWidth="20730" windowHeight="11040" xr2:uid="{57E954CF-462D-4864-AF1A-7D6D4EF62404}"/>
  </bookViews>
  <sheets>
    <sheet name="例題" sheetId="11" r:id="rId1"/>
    <sheet name="練習問題1" sheetId="3" r:id="rId2"/>
    <sheet name="練習問題2" sheetId="17" r:id="rId3"/>
    <sheet name="練習問題3" sheetId="5" r:id="rId4"/>
    <sheet name="練習問題4" sheetId="2" r:id="rId5"/>
    <sheet name="練習問題5" sheetId="10" r:id="rId6"/>
  </sheets>
  <definedNames>
    <definedName name="_xlnm.Print_Area" localSheetId="3">練習問題3!$A$1:$G$23</definedName>
    <definedName name="消費税">練習問題3!$I$6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6" i="11"/>
  <c r="C6" i="11"/>
  <c r="C5" i="11"/>
  <c r="B7" i="11"/>
  <c r="B8" i="11"/>
  <c r="C7" i="11"/>
  <c r="C8" i="11"/>
  <c r="B9" i="11"/>
  <c r="B10" i="11"/>
  <c r="C9" i="11"/>
  <c r="B11" i="11"/>
  <c r="C10" i="11"/>
  <c r="B12" i="11"/>
  <c r="C11" i="11"/>
  <c r="B13" i="11"/>
  <c r="C12" i="11"/>
  <c r="B14" i="11"/>
  <c r="C13" i="11"/>
  <c r="B15" i="11"/>
  <c r="C14" i="11"/>
  <c r="B16" i="11"/>
  <c r="C15" i="11"/>
  <c r="B17" i="11"/>
  <c r="C16" i="11"/>
  <c r="B18" i="11"/>
  <c r="C17" i="11"/>
  <c r="B19" i="11"/>
  <c r="C18" i="11"/>
  <c r="B20" i="11"/>
  <c r="C19" i="11"/>
  <c r="B21" i="11"/>
  <c r="C20" i="11"/>
  <c r="B22" i="11"/>
  <c r="C21" i="11"/>
  <c r="B23" i="11"/>
  <c r="C22" i="11"/>
  <c r="B24" i="11"/>
  <c r="C23" i="11"/>
  <c r="B25" i="11"/>
  <c r="C24" i="11"/>
  <c r="B26" i="11"/>
  <c r="C25" i="11"/>
  <c r="B27" i="11"/>
  <c r="C26" i="11"/>
  <c r="B28" i="11"/>
  <c r="C27" i="11"/>
  <c r="B29" i="11"/>
  <c r="C28" i="11"/>
  <c r="B30" i="11"/>
  <c r="C29" i="11"/>
  <c r="B31" i="11"/>
  <c r="C30" i="11"/>
  <c r="B32" i="11"/>
  <c r="C31" i="11"/>
  <c r="B33" i="11"/>
  <c r="C32" i="11"/>
  <c r="B34" i="11"/>
  <c r="C33" i="11"/>
  <c r="B35" i="11"/>
  <c r="C35" i="11"/>
  <c r="C34" i="11"/>
</calcChain>
</file>

<file path=xl/sharedStrings.xml><?xml version="1.0" encoding="utf-8"?>
<sst xmlns="http://schemas.openxmlformats.org/spreadsheetml/2006/main" count="250" uniqueCount="153">
  <si>
    <t>受給者氏名</t>
    <rPh sb="0" eb="3">
      <t>ジュキュウシャ</t>
    </rPh>
    <rPh sb="3" eb="5">
      <t>シメイ</t>
    </rPh>
    <phoneticPr fontId="1"/>
  </si>
  <si>
    <t>同一生計配偶者と扶養親族の数</t>
    <rPh sb="0" eb="2">
      <t>ドウイツ</t>
    </rPh>
    <rPh sb="2" eb="4">
      <t>セイケイ</t>
    </rPh>
    <rPh sb="4" eb="7">
      <t>ハイグウシャ</t>
    </rPh>
    <rPh sb="8" eb="10">
      <t>フヨウ</t>
    </rPh>
    <rPh sb="10" eb="12">
      <t>シンゾク</t>
    </rPh>
    <rPh sb="13" eb="14">
      <t>カズ</t>
    </rPh>
    <phoneticPr fontId="1"/>
  </si>
  <si>
    <t>月次減税額
（受給者本人 +①の人数）×30,000円</t>
    <rPh sb="0" eb="2">
      <t>ゲツジ</t>
    </rPh>
    <rPh sb="2" eb="5">
      <t>ゲンゼイガク</t>
    </rPh>
    <rPh sb="7" eb="10">
      <t>ジュキュウシャ</t>
    </rPh>
    <rPh sb="10" eb="12">
      <t>ホンニン</t>
    </rPh>
    <rPh sb="16" eb="18">
      <t>ニンズウ</t>
    </rPh>
    <rPh sb="26" eb="27">
      <t>エン</t>
    </rPh>
    <phoneticPr fontId="1"/>
  </si>
  <si>
    <t>令和6年6月</t>
    <rPh sb="0" eb="2">
      <t>レイワ</t>
    </rPh>
    <rPh sb="3" eb="4">
      <t>ネン</t>
    </rPh>
    <rPh sb="5" eb="6">
      <t>ガツ</t>
    </rPh>
    <phoneticPr fontId="1"/>
  </si>
  <si>
    <t>令和6年7月</t>
    <rPh sb="0" eb="2">
      <t>レイワ</t>
    </rPh>
    <rPh sb="3" eb="4">
      <t>ネン</t>
    </rPh>
    <rPh sb="5" eb="6">
      <t>ガツ</t>
    </rPh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</si>
  <si>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</si>
  <si>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令和6年9月</t>
    <rPh sb="0" eb="2">
      <t>レイワ</t>
    </rPh>
    <rPh sb="3" eb="4">
      <t>ネン</t>
    </rPh>
    <rPh sb="5" eb="6">
      <t>ガツ</t>
    </rPh>
    <phoneticPr fontId="1"/>
  </si>
  <si>
    <t>令和6年10月</t>
    <rPh sb="0" eb="2">
      <t>レイワ</t>
    </rPh>
    <rPh sb="3" eb="4">
      <t>ネン</t>
    </rPh>
    <rPh sb="6" eb="7">
      <t>ガツ</t>
    </rPh>
    <phoneticPr fontId="1"/>
  </si>
  <si>
    <t>令和6年11月</t>
    <rPh sb="0" eb="2">
      <t>レイワ</t>
    </rPh>
    <rPh sb="3" eb="4">
      <t>ネン</t>
    </rPh>
    <rPh sb="6" eb="7">
      <t>ガツ</t>
    </rPh>
    <phoneticPr fontId="1"/>
  </si>
  <si>
    <t>令和6年12月</t>
    <rPh sb="0" eb="2">
      <t>レイワ</t>
    </rPh>
    <rPh sb="3" eb="4">
      <t>ネン</t>
    </rPh>
    <rPh sb="6" eb="7">
      <t>ガツ</t>
    </rPh>
    <phoneticPr fontId="1"/>
  </si>
  <si>
    <t>日付</t>
    <rPh sb="0" eb="2">
      <t>ヒヅケ</t>
    </rPh>
    <phoneticPr fontId="1"/>
  </si>
  <si>
    <t>始業時刻</t>
    <rPh sb="0" eb="4">
      <t>シギョウジコク</t>
    </rPh>
    <phoneticPr fontId="1"/>
  </si>
  <si>
    <t>曜日</t>
    <rPh sb="0" eb="2">
      <t>ヨウビ</t>
    </rPh>
    <phoneticPr fontId="10"/>
  </si>
  <si>
    <t>出勤／在宅</t>
    <rPh sb="0" eb="2">
      <t>シュッキン</t>
    </rPh>
    <rPh sb="3" eb="5">
      <t>ザイタク</t>
    </rPh>
    <phoneticPr fontId="10"/>
  </si>
  <si>
    <t>終業時刻</t>
    <rPh sb="0" eb="2">
      <t>シュウギョウ</t>
    </rPh>
    <rPh sb="2" eb="4">
      <t>ジコク</t>
    </rPh>
    <phoneticPr fontId="1"/>
  </si>
  <si>
    <t>休憩時間(h)</t>
    <rPh sb="0" eb="2">
      <t>キュウケイ</t>
    </rPh>
    <rPh sb="2" eb="4">
      <t>ジカン</t>
    </rPh>
    <phoneticPr fontId="1"/>
  </si>
  <si>
    <t>実働時間</t>
    <rPh sb="0" eb="2">
      <t>ジツドウ</t>
    </rPh>
    <rPh sb="2" eb="4">
      <t>ジカン</t>
    </rPh>
    <phoneticPr fontId="1"/>
  </si>
  <si>
    <t>備考</t>
    <rPh sb="0" eb="2">
      <t>ビコウ</t>
    </rPh>
    <phoneticPr fontId="1"/>
  </si>
  <si>
    <t>出勤</t>
  </si>
  <si>
    <t>在宅</t>
  </si>
  <si>
    <t>出勤/在宅　勤怠管理表</t>
    <rPh sb="0" eb="2">
      <t>シュッキン</t>
    </rPh>
    <rPh sb="3" eb="5">
      <t>ザイタク</t>
    </rPh>
    <rPh sb="6" eb="10">
      <t>キンタイカンリ</t>
    </rPh>
    <rPh sb="10" eb="11">
      <t>ヒョウ</t>
    </rPh>
    <phoneticPr fontId="1"/>
  </si>
  <si>
    <t>氏名：</t>
    <rPh sb="0" eb="2">
      <t>シメイ</t>
    </rPh>
    <phoneticPr fontId="1"/>
  </si>
  <si>
    <t>勤務時間合計</t>
    <rPh sb="0" eb="6">
      <t>キンムジカンゴウケイ</t>
    </rPh>
    <phoneticPr fontId="1"/>
  </si>
  <si>
    <t>出勤日合計</t>
    <rPh sb="0" eb="2">
      <t>シュッキン</t>
    </rPh>
    <rPh sb="2" eb="3">
      <t>ビ</t>
    </rPh>
    <rPh sb="3" eb="5">
      <t>ゴウケイ</t>
    </rPh>
    <phoneticPr fontId="1"/>
  </si>
  <si>
    <t>在宅日合計</t>
    <rPh sb="0" eb="2">
      <t>ザイタク</t>
    </rPh>
    <rPh sb="2" eb="3">
      <t>ビ</t>
    </rPh>
    <rPh sb="3" eb="5">
      <t>ゴウケイ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</si>
  <si>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</si>
  <si>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BMI計算</t>
    <rPh sb="3" eb="5">
      <t>ケイサン</t>
    </rPh>
    <phoneticPr fontId="1"/>
  </si>
  <si>
    <t>BMI</t>
    <phoneticPr fontId="1"/>
  </si>
  <si>
    <t>判定</t>
    <rPh sb="0" eb="2">
      <t>ハンテイ</t>
    </rPh>
    <phoneticPr fontId="1"/>
  </si>
  <si>
    <t>身長(m)</t>
    <rPh sb="0" eb="2">
      <t>シンチョウ</t>
    </rPh>
    <phoneticPr fontId="1"/>
  </si>
  <si>
    <t>体重(kg)</t>
    <rPh sb="0" eb="2">
      <t>タイジュウ</t>
    </rPh>
    <phoneticPr fontId="1"/>
  </si>
  <si>
    <t>BMIの計算式は、体重(kg)÷身長(m)÷身長(m)</t>
    <rPh sb="4" eb="7">
      <t>ケイサンシキ</t>
    </rPh>
    <rPh sb="9" eb="11">
      <t>タイジュウ</t>
    </rPh>
    <rPh sb="16" eb="18">
      <t>シンチョウ</t>
    </rPh>
    <rPh sb="22" eb="24">
      <t>シンチョウ</t>
    </rPh>
    <phoneticPr fontId="1"/>
  </si>
  <si>
    <t>入力</t>
    <rPh sb="0" eb="2">
      <t>ニュウリョク</t>
    </rPh>
    <phoneticPr fontId="1"/>
  </si>
  <si>
    <t>出力</t>
    <rPh sb="0" eb="2">
      <t>シュツリョク</t>
    </rPh>
    <phoneticPr fontId="1"/>
  </si>
  <si>
    <t>数量</t>
    <rPh sb="0" eb="2">
      <t>スウリョウ</t>
    </rPh>
    <phoneticPr fontId="10"/>
  </si>
  <si>
    <t>単価</t>
    <rPh sb="0" eb="2">
      <t>タンカ</t>
    </rPh>
    <phoneticPr fontId="10"/>
  </si>
  <si>
    <t>金額</t>
    <rPh sb="0" eb="2">
      <t>キンガク</t>
    </rPh>
    <phoneticPr fontId="10"/>
  </si>
  <si>
    <t>小計</t>
    <rPh sb="0" eb="2">
      <t>ショウケイ</t>
    </rPh>
    <phoneticPr fontId="10"/>
  </si>
  <si>
    <t>消費税</t>
    <rPh sb="0" eb="3">
      <t>ショウヒゼイ</t>
    </rPh>
    <phoneticPr fontId="10"/>
  </si>
  <si>
    <t>税込合計</t>
    <rPh sb="0" eb="2">
      <t>ゼイコミ</t>
    </rPh>
    <rPh sb="2" eb="4">
      <t>ゴウケイ</t>
    </rPh>
    <phoneticPr fontId="10"/>
  </si>
  <si>
    <t>No.</t>
    <phoneticPr fontId="1"/>
  </si>
  <si>
    <t>御中</t>
    <rPh sb="0" eb="2">
      <t>オンチュウ</t>
    </rPh>
    <phoneticPr fontId="1"/>
  </si>
  <si>
    <t>令和6年6月</t>
    <rPh sb="0" eb="2">
      <t>レイワネン2</t>
    </rPh>
    <phoneticPr fontId="1"/>
  </si>
  <si>
    <t>令和6年7月</t>
    <rPh sb="0" eb="2">
      <t>レイワネン2</t>
    </rPh>
    <phoneticPr fontId="1"/>
  </si>
  <si>
    <t>令和6年8月</t>
    <rPh sb="0" eb="2">
      <t>レイワネン2</t>
    </rPh>
    <phoneticPr fontId="1"/>
  </si>
  <si>
    <t>令和6年9月</t>
    <rPh sb="0" eb="2">
      <t>レイワネン2</t>
    </rPh>
    <phoneticPr fontId="1"/>
  </si>
  <si>
    <t>令和6年10月</t>
    <rPh sb="0" eb="2">
      <t>レイワネン2</t>
    </rPh>
    <phoneticPr fontId="1"/>
  </si>
  <si>
    <t>令和6年11月</t>
    <rPh sb="0" eb="2">
      <t>レイワネン2</t>
    </rPh>
    <phoneticPr fontId="1"/>
  </si>
  <si>
    <t>令和6年12月</t>
    <rPh sb="0" eb="2">
      <t>レイワネン2</t>
    </rPh>
    <phoneticPr fontId="1"/>
  </si>
  <si>
    <t>定額減税</t>
    <rPh sb="0" eb="2">
      <t>テイガク</t>
    </rPh>
    <rPh sb="2" eb="4">
      <t>ゲンゼイ</t>
    </rPh>
    <phoneticPr fontId="1"/>
  </si>
  <si>
    <t>品番</t>
    <rPh sb="0" eb="2">
      <t>ヒンバン</t>
    </rPh>
    <phoneticPr fontId="10"/>
  </si>
  <si>
    <t>品名</t>
    <rPh sb="0" eb="2">
      <t>シナメイ</t>
    </rPh>
    <phoneticPr fontId="10"/>
  </si>
  <si>
    <t>品番</t>
    <rPh sb="0" eb="2">
      <t>シナバン</t>
    </rPh>
    <phoneticPr fontId="1"/>
  </si>
  <si>
    <t>品名</t>
    <rPh sb="0" eb="2">
      <t>シナメイ</t>
    </rPh>
    <phoneticPr fontId="1"/>
  </si>
  <si>
    <t>請求書</t>
    <rPh sb="0" eb="3">
      <t>セイキュウショ</t>
    </rPh>
    <phoneticPr fontId="1"/>
  </si>
  <si>
    <t>ご請求金額</t>
    <rPh sb="1" eb="5">
      <t>セイキュウキンガク</t>
    </rPh>
    <phoneticPr fontId="1"/>
  </si>
  <si>
    <t>振込期限</t>
    <rPh sb="0" eb="4">
      <t>フリコミキゲン</t>
    </rPh>
    <phoneticPr fontId="1"/>
  </si>
  <si>
    <t>　　月　　日</t>
    <rPh sb="2" eb="3">
      <t>ガツ</t>
    </rPh>
    <rPh sb="5" eb="6">
      <t>ニチ</t>
    </rPh>
    <phoneticPr fontId="1"/>
  </si>
  <si>
    <t>請求日</t>
    <rPh sb="0" eb="3">
      <t>セイキュウビ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</si>
  <si>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</si>
  <si>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</si>
  <si>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</si>
  <si>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</si>
  <si>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英語</t>
    <rPh sb="0" eb="2">
      <t>エイゴ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</si>
  <si>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</si>
  <si>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</si>
  <si>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</si>
  <si>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</si>
  <si>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</si>
  <si>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Fさん</t>
    <phoneticPr fontId="1"/>
  </si>
  <si>
    <t>得点計算</t>
    <rPh sb="0" eb="2">
      <t>トクテン</t>
    </rPh>
    <rPh sb="2" eb="4">
      <t>ケイサン</t>
    </rPh>
    <phoneticPr fontId="1"/>
  </si>
  <si>
    <t>価格</t>
    <rPh sb="0" eb="2">
      <t>カカク</t>
    </rPh>
    <phoneticPr fontId="1"/>
  </si>
  <si>
    <t>ダイニングテーブル</t>
    <phoneticPr fontId="1"/>
  </si>
  <si>
    <t>PCデスク</t>
    <phoneticPr fontId="1"/>
  </si>
  <si>
    <t>センターテーブル</t>
    <phoneticPr fontId="1"/>
  </si>
  <si>
    <t>ダイニングチェア</t>
    <phoneticPr fontId="1"/>
  </si>
  <si>
    <t>オフィスチェア</t>
    <phoneticPr fontId="1"/>
  </si>
  <si>
    <t>カジュアルソファ</t>
    <phoneticPr fontId="1"/>
  </si>
  <si>
    <t>布張りソファ</t>
    <rPh sb="0" eb="1">
      <t>ヌノ</t>
    </rPh>
    <rPh sb="1" eb="2">
      <t>バ</t>
    </rPh>
    <phoneticPr fontId="1"/>
  </si>
  <si>
    <t>合成皮革ソファ</t>
    <rPh sb="0" eb="2">
      <t>ゴウセイ</t>
    </rPh>
    <rPh sb="2" eb="4">
      <t>ヒカク</t>
    </rPh>
    <phoneticPr fontId="1"/>
  </si>
  <si>
    <t>DT-51</t>
    <phoneticPr fontId="1"/>
  </si>
  <si>
    <t>DT-69</t>
    <phoneticPr fontId="1"/>
  </si>
  <si>
    <t>CH-17</t>
    <phoneticPr fontId="1"/>
  </si>
  <si>
    <t>SF-02</t>
    <phoneticPr fontId="1"/>
  </si>
  <si>
    <t>SF-23</t>
    <phoneticPr fontId="1"/>
  </si>
  <si>
    <t>SF-45</t>
    <phoneticPr fontId="1"/>
  </si>
  <si>
    <t>折り畳みテーブルS</t>
    <rPh sb="0" eb="1">
      <t>オ</t>
    </rPh>
    <rPh sb="2" eb="3">
      <t>タタ</t>
    </rPh>
    <phoneticPr fontId="1"/>
  </si>
  <si>
    <t>折り畳みテーブルM</t>
    <rPh sb="0" eb="1">
      <t>オ</t>
    </rPh>
    <rPh sb="2" eb="3">
      <t>タタ</t>
    </rPh>
    <phoneticPr fontId="1"/>
  </si>
  <si>
    <t>DT-71</t>
    <phoneticPr fontId="1"/>
  </si>
  <si>
    <t>DT-72</t>
    <phoneticPr fontId="1"/>
  </si>
  <si>
    <t>DT-20</t>
    <phoneticPr fontId="1"/>
  </si>
  <si>
    <t>学習椅子</t>
    <rPh sb="0" eb="4">
      <t>ガクシュウイス</t>
    </rPh>
    <phoneticPr fontId="1"/>
  </si>
  <si>
    <t>CH-61</t>
    <phoneticPr fontId="1"/>
  </si>
  <si>
    <t>クッション</t>
    <phoneticPr fontId="1"/>
  </si>
  <si>
    <t>CS-02</t>
    <phoneticPr fontId="1"/>
  </si>
  <si>
    <t>座布団</t>
    <rPh sb="0" eb="3">
      <t>ザブトン</t>
    </rPh>
    <phoneticPr fontId="1"/>
  </si>
  <si>
    <t>CS-21</t>
    <phoneticPr fontId="1"/>
  </si>
  <si>
    <t>CH-03</t>
    <phoneticPr fontId="1"/>
  </si>
  <si>
    <t>商品一覧表</t>
    <rPh sb="0" eb="2">
      <t>ショウヒン</t>
    </rPh>
    <rPh sb="2" eb="4">
      <t>イチラン</t>
    </rPh>
    <rPh sb="4" eb="5">
      <t>ヒョウ</t>
    </rPh>
    <phoneticPr fontId="1"/>
  </si>
  <si>
    <t>出勤</t>
    <phoneticPr fontId="1"/>
  </si>
  <si>
    <t>合計得点</t>
    <rPh sb="0" eb="2">
      <t>ゴウケイ</t>
    </rPh>
    <rPh sb="2" eb="4">
      <t>トクテン</t>
    </rPh>
    <phoneticPr fontId="1"/>
  </si>
  <si>
    <t>平均点</t>
    <rPh sb="0" eb="3">
      <t>ヘイキンテン</t>
    </rPh>
    <phoneticPr fontId="1"/>
  </si>
  <si>
    <t>判定</t>
    <rPh sb="0" eb="2">
      <t>ハンテイ</t>
    </rPh>
    <phoneticPr fontId="1"/>
  </si>
  <si>
    <t>条件</t>
    <rPh sb="0" eb="2">
      <t>ジョウケン</t>
    </rPh>
    <phoneticPr fontId="1"/>
  </si>
  <si>
    <t>合格</t>
    <rPh sb="0" eb="2">
      <t>ゴウカク</t>
    </rPh>
    <phoneticPr fontId="1"/>
  </si>
  <si>
    <t>合計得点が250点以上</t>
    <rPh sb="0" eb="4">
      <t>ゴウケイトクテン</t>
    </rPh>
    <rPh sb="8" eb="11">
      <t>テンイジョウ</t>
    </rPh>
    <phoneticPr fontId="1"/>
  </si>
  <si>
    <t>合計得点が250点未満</t>
    <rPh sb="0" eb="2">
      <t>ゴウケイ</t>
    </rPh>
    <rPh sb="2" eb="4">
      <t>トクテン</t>
    </rPh>
    <rPh sb="8" eb="9">
      <t>テン</t>
    </rPh>
    <rPh sb="9" eb="11">
      <t>ミマン</t>
    </rPh>
    <phoneticPr fontId="1"/>
  </si>
  <si>
    <t>品目ｺｰﾄﾞ</t>
  </si>
  <si>
    <t>品名</t>
  </si>
  <si>
    <t>発注先場所名</t>
  </si>
  <si>
    <t>納入予定日</t>
  </si>
  <si>
    <t>入荷予定数</t>
  </si>
  <si>
    <t>株式会社M</t>
    <phoneticPr fontId="1"/>
  </si>
  <si>
    <t>ベンダーD</t>
  </si>
  <si>
    <t>ベンダーC</t>
  </si>
  <si>
    <t>トップシール</t>
  </si>
  <si>
    <t>ラベル09</t>
  </si>
  <si>
    <t>ラベル07</t>
  </si>
  <si>
    <t>紙カップ</t>
  </si>
  <si>
    <t>入荷予定表</t>
    <rPh sb="0" eb="2">
      <t>ニュウカ</t>
    </rPh>
    <rPh sb="2" eb="5">
      <t>ヨテイヒョウ</t>
    </rPh>
    <phoneticPr fontId="1"/>
  </si>
  <si>
    <t>ラベル07</t>
    <phoneticPr fontId="1"/>
  </si>
  <si>
    <t>ラベル09</t>
    <phoneticPr fontId="1"/>
  </si>
  <si>
    <t>トップシール</t>
    <phoneticPr fontId="1"/>
  </si>
  <si>
    <t>紙カップ</t>
    <rPh sb="0" eb="1">
      <t>カミ</t>
    </rPh>
    <phoneticPr fontId="1"/>
  </si>
  <si>
    <t>入荷予定合計数</t>
    <rPh sb="0" eb="2">
      <t>ニュウカ</t>
    </rPh>
    <rPh sb="2" eb="4">
      <t>ヨテイ</t>
    </rPh>
    <rPh sb="4" eb="7">
      <t>ゴウケイスウ</t>
    </rPh>
    <phoneticPr fontId="1"/>
  </si>
  <si>
    <t>入荷予定回数</t>
    <rPh sb="0" eb="2">
      <t>ニュウカ</t>
    </rPh>
    <rPh sb="2" eb="4">
      <t>ヨテイ</t>
    </rPh>
    <rPh sb="4" eb="6">
      <t>カイスウ</t>
    </rPh>
    <phoneticPr fontId="1"/>
  </si>
  <si>
    <t>B</t>
    <phoneticPr fontId="1"/>
  </si>
  <si>
    <t>不合格</t>
    <rPh sb="0" eb="3">
      <t>フゴウカク</t>
    </rPh>
    <phoneticPr fontId="1"/>
  </si>
  <si>
    <t>A</t>
    <phoneticPr fontId="1"/>
  </si>
  <si>
    <t>C</t>
    <phoneticPr fontId="1"/>
  </si>
  <si>
    <t>D</t>
    <phoneticPr fontId="1"/>
  </si>
  <si>
    <t>https://www.nta.go.jp/users/gensen/teigakugenzei/index.htm</t>
    <phoneticPr fontId="1"/>
  </si>
  <si>
    <t>定額減税特設サイト⇒</t>
    <rPh sb="0" eb="2">
      <t>テイガク</t>
    </rPh>
    <rPh sb="2" eb="4">
      <t>ゲンゼイ</t>
    </rPh>
    <rPh sb="4" eb="6">
      <t>トクセツ</t>
    </rPh>
    <phoneticPr fontId="1"/>
  </si>
  <si>
    <t>https://www.nta.go.jp/taxes/tetsuzuki/shinsei/annai/gensen/teigaku/xls/kojo.xlsx</t>
    <phoneticPr fontId="1"/>
  </si>
  <si>
    <t>各人別控除事績簿⇒</t>
    <phoneticPr fontId="1"/>
  </si>
  <si>
    <t>消費税</t>
    <rPh sb="0" eb="3">
      <t>ショウヒゼイ</t>
    </rPh>
    <phoneticPr fontId="1"/>
  </si>
  <si>
    <t>控除前</t>
    <rPh sb="0" eb="2">
      <t>コウジョ</t>
    </rPh>
    <rPh sb="2" eb="3">
      <t>マエ</t>
    </rPh>
    <phoneticPr fontId="1"/>
  </si>
  <si>
    <t>控除後</t>
    <rPh sb="0" eb="2">
      <t>コウジョ</t>
    </rPh>
    <rPh sb="2" eb="3">
      <t>ゴ</t>
    </rPh>
    <phoneticPr fontId="1"/>
  </si>
  <si>
    <t>痩せすぎ</t>
    <rPh sb="0" eb="1">
      <t>ヤ</t>
    </rPh>
    <phoneticPr fontId="1"/>
  </si>
  <si>
    <t>痩せ</t>
    <rPh sb="0" eb="1">
      <t>ヤ</t>
    </rPh>
    <phoneticPr fontId="1"/>
  </si>
  <si>
    <t>痩せ気味</t>
    <rPh sb="0" eb="1">
      <t>ヤ</t>
    </rPh>
    <rPh sb="2" eb="4">
      <t>ギミ</t>
    </rPh>
    <phoneticPr fontId="1"/>
  </si>
  <si>
    <t>正常範囲</t>
    <rPh sb="0" eb="4">
      <t>セイジョウハンイ</t>
    </rPh>
    <phoneticPr fontId="1"/>
  </si>
  <si>
    <t>太り気味</t>
    <rPh sb="0" eb="1">
      <t>フト</t>
    </rPh>
    <rPh sb="2" eb="4">
      <t>ギミ</t>
    </rPh>
    <phoneticPr fontId="1"/>
  </si>
  <si>
    <t>肥満1度</t>
    <rPh sb="0" eb="2">
      <t>ヒマン</t>
    </rPh>
    <rPh sb="3" eb="4">
      <t>ド</t>
    </rPh>
    <phoneticPr fontId="1"/>
  </si>
  <si>
    <t>肥満2度</t>
    <rPh sb="0" eb="2">
      <t>ヒマン</t>
    </rPh>
    <rPh sb="3" eb="4">
      <t>ド</t>
    </rPh>
    <phoneticPr fontId="1"/>
  </si>
  <si>
    <t>肥満3度</t>
    <rPh sb="0" eb="2">
      <t>ヒマン</t>
    </rPh>
    <rPh sb="3" eb="4">
      <t>ド</t>
    </rPh>
    <phoneticPr fontId="1"/>
  </si>
  <si>
    <t>BMI</t>
    <phoneticPr fontId="1"/>
  </si>
  <si>
    <t>範囲下限</t>
    <rPh sb="0" eb="2">
      <t>ハンイ</t>
    </rPh>
    <rPh sb="2" eb="4">
      <t>カゲン</t>
    </rPh>
    <phoneticPr fontId="1"/>
  </si>
  <si>
    <t>範囲上限</t>
    <rPh sb="0" eb="2">
      <t>ハンイ</t>
    </rPh>
    <rPh sb="2" eb="4">
      <t>ジョウゲン</t>
    </rPh>
    <phoneticPr fontId="1"/>
  </si>
  <si>
    <t>判定</t>
    <rPh sb="0" eb="2">
      <t>ハンテイ</t>
    </rPh>
    <phoneticPr fontId="1"/>
  </si>
  <si>
    <t>BMI判定表</t>
    <rPh sb="5" eb="6">
      <t>ヒョウ</t>
    </rPh>
    <phoneticPr fontId="1"/>
  </si>
  <si>
    <t>出勤時間合計</t>
    <rPh sb="0" eb="2">
      <t>シュッキン</t>
    </rPh>
    <rPh sb="2" eb="4">
      <t>ジカン</t>
    </rPh>
    <rPh sb="4" eb="6">
      <t>ゴウケイ</t>
    </rPh>
    <phoneticPr fontId="1"/>
  </si>
  <si>
    <t>在宅時間合計</t>
    <rPh sb="0" eb="2">
      <t>ザイタク</t>
    </rPh>
    <rPh sb="2" eb="4">
      <t>ジカン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</si>
</sst>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[Red]\(&quot;¥&quot;#,##0\)"/>
    <numFmt numFmtId="177" formatCode="d;@"/>
    <numFmt numFmtId="178" formatCode="[h]:mm"/>
    <numFmt numFmtId="179" formatCode="yyyy&quot;年&quot;m&quot;月度&quot;"/>
    <numFmt numFmtId="180" formatCode="aaa"/>
    <numFmt numFmtId="181" formatCode="#,##0_ "/>
    <numFmt numFmtId="182" formatCode="0&quot;回&quot;"/>
    <numFmt numFmtId="183" formatCode="0.00_);[Red]\(0.0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2"/>
      <color theme="1"/>
      <name val="游ゴシック Light"/>
      <family val="3"/>
      <charset val="128"/>
      <scheme val="maj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E9EDF7"/>
        <bgColor indexed="64"/>
      </patternFill>
    </fill>
    <fill>
      <patternFill patternType="solid">
        <fgColor theme="5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9" applyNumberFormat="0" applyFill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0" fontId="4" fillId="0" borderId="1" xfId="2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0" fillId="0" borderId="13" xfId="0" applyBorder="1">
      <alignment vertical="center"/>
    </xf>
    <xf numFmtId="20" fontId="0" fillId="0" borderId="0" xfId="0" applyNumberFormat="1">
      <alignment vertical="center"/>
    </xf>
    <xf numFmtId="0" fontId="9" fillId="0" borderId="0" xfId="0" applyFont="1">
      <alignment vertical="center"/>
    </xf>
    <xf numFmtId="177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0" fillId="0" borderId="15" xfId="0" applyNumberFormat="1" applyBorder="1">
      <alignment vertical="center"/>
    </xf>
    <xf numFmtId="177" fontId="0" fillId="0" borderId="15" xfId="0" applyNumberForma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180" fontId="0" fillId="0" borderId="15" xfId="0" applyNumberForma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/>
    <xf numFmtId="0" fontId="14" fillId="9" borderId="21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179" fontId="12" fillId="0" borderId="0" xfId="0" applyNumberFormat="1" applyFont="1" applyAlignment="1">
      <alignment horizontal="centerContinuous" vertical="center"/>
    </xf>
    <xf numFmtId="0" fontId="5" fillId="8" borderId="26" xfId="0" applyFont="1" applyFill="1" applyBorder="1">
      <alignment vertical="center"/>
    </xf>
    <xf numFmtId="0" fontId="5" fillId="8" borderId="26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5" fillId="8" borderId="29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6" fillId="5" borderId="41" xfId="0" applyFont="1" applyFill="1" applyBorder="1">
      <alignment vertical="center"/>
    </xf>
    <xf numFmtId="0" fontId="6" fillId="5" borderId="40" xfId="0" applyFont="1" applyFill="1" applyBorder="1">
      <alignment vertical="center"/>
    </xf>
    <xf numFmtId="0" fontId="0" fillId="6" borderId="16" xfId="0" applyFill="1" applyBorder="1" applyAlignment="1">
      <alignment horizontal="right" vertical="center"/>
    </xf>
    <xf numFmtId="178" fontId="6" fillId="7" borderId="19" xfId="0" applyNumberFormat="1" applyFont="1" applyFill="1" applyBorder="1">
      <alignment vertical="center"/>
    </xf>
    <xf numFmtId="20" fontId="0" fillId="0" borderId="16" xfId="0" applyNumberFormat="1" applyBorder="1">
      <alignment vertical="center"/>
    </xf>
    <xf numFmtId="0" fontId="0" fillId="0" borderId="42" xfId="0" applyBorder="1">
      <alignment vertical="center"/>
    </xf>
    <xf numFmtId="0" fontId="11" fillId="3" borderId="24" xfId="0" applyFont="1" applyFill="1" applyBorder="1" applyAlignment="1">
      <alignment horizontal="center" vertical="center"/>
    </xf>
    <xf numFmtId="20" fontId="0" fillId="0" borderId="41" xfId="0" applyNumberFormat="1" applyBorder="1">
      <alignment vertical="center"/>
    </xf>
    <xf numFmtId="20" fontId="0" fillId="0" borderId="38" xfId="0" applyNumberFormat="1" applyBorder="1">
      <alignment vertical="center"/>
    </xf>
    <xf numFmtId="20" fontId="0" fillId="0" borderId="40" xfId="0" applyNumberFormat="1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48" xfId="0" applyBorder="1">
      <alignment vertical="center"/>
    </xf>
    <xf numFmtId="0" fontId="0" fillId="0" borderId="26" xfId="0" applyBorder="1">
      <alignment vertical="center"/>
    </xf>
    <xf numFmtId="176" fontId="0" fillId="0" borderId="26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5" xfId="0" applyBorder="1">
      <alignment vertical="center"/>
    </xf>
    <xf numFmtId="176" fontId="0" fillId="0" borderId="25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56" fontId="0" fillId="0" borderId="0" xfId="0" applyNumberFormat="1">
      <alignment vertical="center"/>
    </xf>
    <xf numFmtId="0" fontId="0" fillId="0" borderId="19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5" fillId="2" borderId="46" xfId="0" applyFont="1" applyFill="1" applyBorder="1">
      <alignment vertical="center"/>
    </xf>
    <xf numFmtId="0" fontId="0" fillId="0" borderId="47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5" fillId="2" borderId="4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81" fontId="15" fillId="0" borderId="8" xfId="0" applyNumberFormat="1" applyFont="1" applyBorder="1">
      <alignment vertical="center"/>
    </xf>
    <xf numFmtId="0" fontId="15" fillId="0" borderId="43" xfId="0" applyFont="1" applyBorder="1">
      <alignment vertical="center"/>
    </xf>
    <xf numFmtId="0" fontId="15" fillId="0" borderId="54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181" fontId="15" fillId="0" borderId="56" xfId="0" applyNumberFormat="1" applyFont="1" applyBorder="1">
      <alignment vertical="center"/>
    </xf>
    <xf numFmtId="0" fontId="15" fillId="0" borderId="44" xfId="0" applyFont="1" applyBorder="1">
      <alignment vertical="center"/>
    </xf>
    <xf numFmtId="0" fontId="14" fillId="9" borderId="24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15" fillId="0" borderId="36" xfId="0" applyNumberFormat="1" applyFont="1" applyBorder="1">
      <alignment vertical="center"/>
    </xf>
    <xf numFmtId="176" fontId="15" fillId="0" borderId="37" xfId="0" applyNumberFormat="1" applyFont="1" applyBorder="1">
      <alignment vertical="center"/>
    </xf>
    <xf numFmtId="176" fontId="15" fillId="0" borderId="40" xfId="0" applyNumberFormat="1" applyFont="1" applyBorder="1">
      <alignment vertical="center"/>
    </xf>
    <xf numFmtId="176" fontId="15" fillId="0" borderId="39" xfId="0" applyNumberFormat="1" applyFont="1" applyBorder="1">
      <alignment vertical="center"/>
    </xf>
    <xf numFmtId="176" fontId="15" fillId="0" borderId="53" xfId="0" applyNumberFormat="1" applyFont="1" applyBorder="1">
      <alignment vertical="center"/>
    </xf>
    <xf numFmtId="176" fontId="15" fillId="0" borderId="55" xfId="0" applyNumberFormat="1" applyFont="1" applyBorder="1">
      <alignment vertical="center"/>
    </xf>
    <xf numFmtId="176" fontId="15" fillId="0" borderId="45" xfId="0" applyNumberFormat="1" applyFont="1" applyBorder="1">
      <alignment vertical="center"/>
    </xf>
    <xf numFmtId="0" fontId="16" fillId="0" borderId="49" xfId="4">
      <alignment vertical="center"/>
    </xf>
    <xf numFmtId="0" fontId="0" fillId="0" borderId="3" xfId="0" applyBorder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5" fillId="10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0" fillId="0" borderId="57" xfId="0" applyBorder="1">
      <alignment vertical="center"/>
    </xf>
    <xf numFmtId="0" fontId="0" fillId="12" borderId="13" xfId="0" applyFill="1" applyBorder="1">
      <alignment vertical="center"/>
    </xf>
    <xf numFmtId="0" fontId="0" fillId="0" borderId="58" xfId="0" applyBorder="1" applyAlignment="1">
      <alignment horizontal="center" vertical="center"/>
    </xf>
    <xf numFmtId="182" fontId="0" fillId="0" borderId="36" xfId="0" applyNumberFormat="1" applyBorder="1">
      <alignment vertical="center"/>
    </xf>
    <xf numFmtId="182" fontId="0" fillId="0" borderId="39" xfId="0" applyNumberFormat="1" applyBorder="1">
      <alignment vertical="center"/>
    </xf>
    <xf numFmtId="182" fontId="0" fillId="0" borderId="48" xfId="0" applyNumberFormat="1" applyBorder="1">
      <alignment vertical="center"/>
    </xf>
    <xf numFmtId="0" fontId="11" fillId="12" borderId="0" xfId="0" applyFont="1" applyFill="1" applyAlignment="1">
      <alignment horizontal="center" vertical="center"/>
    </xf>
    <xf numFmtId="14" fontId="5" fillId="2" borderId="5" xfId="0" applyNumberFormat="1" applyFont="1" applyFill="1" applyBorder="1">
      <alignment vertical="center"/>
    </xf>
    <xf numFmtId="0" fontId="0" fillId="11" borderId="4" xfId="0" applyFill="1" applyBorder="1">
      <alignment vertical="center"/>
    </xf>
    <xf numFmtId="0" fontId="0" fillId="11" borderId="5" xfId="0" applyFill="1" applyBorder="1">
      <alignment vertical="center"/>
    </xf>
    <xf numFmtId="14" fontId="0" fillId="11" borderId="5" xfId="0" applyNumberFormat="1" applyFill="1" applyBorder="1">
      <alignment vertical="center"/>
    </xf>
    <xf numFmtId="0" fontId="0" fillId="11" borderId="6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4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4" fontId="0" fillId="0" borderId="3" xfId="0" applyNumberForma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8" fillId="0" borderId="0" xfId="3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183" fontId="13" fillId="0" borderId="19" xfId="0" applyNumberFormat="1" applyFont="1" applyBorder="1">
      <alignment vertical="center"/>
    </xf>
    <xf numFmtId="0" fontId="13" fillId="0" borderId="19" xfId="0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7" fillId="13" borderId="15" xfId="0" applyFont="1" applyFill="1" applyBorder="1" applyAlignment="1">
      <alignment horizontal="center" vertical="center"/>
    </xf>
    <xf numFmtId="183" fontId="3" fillId="0" borderId="10" xfId="0" applyNumberFormat="1" applyFont="1" applyBorder="1">
      <alignment vertical="center"/>
    </xf>
    <xf numFmtId="183" fontId="3" fillId="0" borderId="0" xfId="0" applyNumberFormat="1" applyFont="1">
      <alignment vertical="center"/>
    </xf>
    <xf numFmtId="183" fontId="3" fillId="0" borderId="12" xfId="0" applyNumberFormat="1" applyFont="1" applyBorder="1">
      <alignment vertical="center"/>
    </xf>
    <xf numFmtId="183" fontId="3" fillId="0" borderId="13" xfId="0" applyNumberFormat="1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7" fillId="13" borderId="16" xfId="0" applyFont="1" applyFill="1" applyBorder="1" applyAlignment="1">
      <alignment horizontal="center" vertical="center"/>
    </xf>
    <xf numFmtId="0" fontId="7" fillId="0" borderId="0" xfId="0" applyFont="1" applyAlignment="1"/>
    <xf numFmtId="0" fontId="6" fillId="5" borderId="19" xfId="0" applyFont="1" applyFill="1" applyBorder="1">
      <alignment vertical="center"/>
    </xf>
    <xf numFmtId="178" fontId="6" fillId="7" borderId="36" xfId="0" applyNumberFormat="1" applyFont="1" applyFill="1" applyBorder="1">
      <alignment vertical="center"/>
    </xf>
    <xf numFmtId="178" fontId="6" fillId="7" borderId="40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0" borderId="1" xfId="2" applyAlignment="1">
      <alignment horizontal="left" vertical="center"/>
    </xf>
    <xf numFmtId="0" fontId="4" fillId="0" borderId="1" xfId="2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</cellXfs>
  <cellStyles count="5">
    <cellStyle name="ハイパーリンク" xfId="3" builtinId="8"/>
    <cellStyle name="見出し 1" xfId="2" builtinId="16"/>
    <cellStyle name="見出し 2" xfId="4" builtinId="17"/>
    <cellStyle name="標準" xfId="0" builtinId="0"/>
    <cellStyle name="標準 2" xfId="1" xr:uid="{2B34A6CF-B9A9-4E12-93EA-53EA14284C2D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ta.go.jp/taxes/tetsuzuki/shinsei/annai/gensen/teigaku/xls/kojo.xlsx" TargetMode="External"/><Relationship Id="rId1" Type="http://schemas.openxmlformats.org/officeDocument/2006/relationships/hyperlink" Target="https://www.nta.go.jp/users/gensen/teigakugenzei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DC8A-2607-465D-971B-BAF6D48DD0B2}">
  <dimension ref="B1:M39"/>
  <sheetViews>
    <sheetView tabSelected="1" workbookViewId="0">
      <selection activeCell="B2" sqref="B2"/>
    </sheetView>
  </sheetViews>
  <sheetFormatPr defaultRowHeight="18.75" x14ac:dyDescent="0.4"/>
  <cols>
    <col min="1" max="1" width="4.625" customWidth="1"/>
    <col min="2" max="3" width="7.75" customWidth="1"/>
    <col min="4" max="4" width="10.875" customWidth="1"/>
    <col min="5" max="8" width="12.625" customWidth="1"/>
    <col min="9" max="9" width="25.625" customWidth="1"/>
    <col min="10" max="10" width="4.625" customWidth="1"/>
    <col min="13" max="13" width="11.625" customWidth="1"/>
  </cols>
  <sheetData>
    <row r="1" spans="2:13" ht="25.5" x14ac:dyDescent="0.4">
      <c r="B1" s="145" t="s">
        <v>20</v>
      </c>
      <c r="C1" s="145"/>
      <c r="D1" s="145"/>
      <c r="E1" s="145"/>
      <c r="F1" s="145"/>
      <c r="G1" s="145"/>
      <c r="H1" s="145"/>
      <c r="I1" s="145"/>
    </row>
    <row r="2" spans="2:13" ht="25.5" customHeight="1" x14ac:dyDescent="0.4">
      <c r="B2" s="35">
        <v>45778</v>
      </c>
      <c r="C2" s="35"/>
      <c r="D2" s="35"/>
      <c r="H2" s="21" t="s">
        <v>21</v>
      </c>
      <c r="I2" s="20"/>
    </row>
    <row r="3" spans="2:13" ht="12" customHeight="1" x14ac:dyDescent="0.4">
      <c r="B3" s="11"/>
    </row>
    <row r="4" spans="2:13" ht="19.5" thickBot="1" x14ac:dyDescent="0.45">
      <c r="B4" s="16" t="s">
        <v>10</v>
      </c>
      <c r="C4" s="17" t="s">
        <v>12</v>
      </c>
      <c r="D4" s="18" t="s">
        <v>13</v>
      </c>
      <c r="E4" s="16" t="s">
        <v>11</v>
      </c>
      <c r="F4" s="16" t="s">
        <v>14</v>
      </c>
      <c r="G4" s="16" t="s">
        <v>15</v>
      </c>
      <c r="H4" s="48" t="s">
        <v>16</v>
      </c>
      <c r="I4" s="16" t="s">
        <v>17</v>
      </c>
      <c r="J4" s="10"/>
      <c r="M4" s="10"/>
    </row>
    <row r="5" spans="2:13" x14ac:dyDescent="0.4">
      <c r="B5" s="12">
        <f>B2</f>
        <v>45778</v>
      </c>
      <c r="C5" s="19">
        <f t="shared" ref="C5:C6" si="0">B5</f>
        <v>45778</v>
      </c>
      <c r="D5" s="13" t="s">
        <v>19</v>
      </c>
      <c r="E5" s="14">
        <v>0.375</v>
      </c>
      <c r="F5" s="14">
        <v>0.70833333333333337</v>
      </c>
      <c r="G5" s="46">
        <v>4.1666666666666664E-2</v>
      </c>
      <c r="H5" s="49"/>
      <c r="I5" s="47"/>
      <c r="J5" s="10"/>
    </row>
    <row r="6" spans="2:13" x14ac:dyDescent="0.4">
      <c r="B6" s="12">
        <f>B5+1</f>
        <v>45779</v>
      </c>
      <c r="C6" s="19">
        <f t="shared" si="0"/>
        <v>45779</v>
      </c>
      <c r="D6" s="13" t="s">
        <v>18</v>
      </c>
      <c r="E6" s="14">
        <v>0.375</v>
      </c>
      <c r="F6" s="14">
        <v>0.75</v>
      </c>
      <c r="G6" s="46">
        <v>4.1666666666666664E-2</v>
      </c>
      <c r="H6" s="50"/>
      <c r="I6" s="47"/>
    </row>
    <row r="7" spans="2:13" x14ac:dyDescent="0.4">
      <c r="B7" s="12">
        <f t="shared" ref="B7:B35" si="1">B6+1</f>
        <v>45780</v>
      </c>
      <c r="C7" s="19">
        <f t="shared" ref="C7:C35" si="2">B7</f>
        <v>45780</v>
      </c>
      <c r="D7" s="13"/>
      <c r="E7" s="14"/>
      <c r="F7" s="14"/>
      <c r="G7" s="46"/>
      <c r="H7" s="50"/>
      <c r="I7" s="47"/>
      <c r="L7" s="10"/>
    </row>
    <row r="8" spans="2:13" x14ac:dyDescent="0.4">
      <c r="B8" s="12">
        <f t="shared" si="1"/>
        <v>45781</v>
      </c>
      <c r="C8" s="19">
        <f t="shared" si="2"/>
        <v>45781</v>
      </c>
      <c r="D8" s="13"/>
      <c r="E8" s="14"/>
      <c r="F8" s="14"/>
      <c r="G8" s="46"/>
      <c r="H8" s="50"/>
      <c r="I8" s="47"/>
    </row>
    <row r="9" spans="2:13" x14ac:dyDescent="0.4">
      <c r="B9" s="12">
        <f t="shared" si="1"/>
        <v>45782</v>
      </c>
      <c r="C9" s="19">
        <f t="shared" si="2"/>
        <v>45782</v>
      </c>
      <c r="D9" s="13" t="s">
        <v>18</v>
      </c>
      <c r="E9" s="14">
        <v>0.35416666666666669</v>
      </c>
      <c r="F9" s="14">
        <v>0.72916666666666663</v>
      </c>
      <c r="G9" s="46">
        <v>4.1666666666666664E-2</v>
      </c>
      <c r="H9" s="50"/>
      <c r="I9" s="47"/>
    </row>
    <row r="10" spans="2:13" x14ac:dyDescent="0.4">
      <c r="B10" s="12">
        <f t="shared" si="1"/>
        <v>45783</v>
      </c>
      <c r="C10" s="19">
        <f t="shared" si="2"/>
        <v>45783</v>
      </c>
      <c r="D10" s="13" t="s">
        <v>18</v>
      </c>
      <c r="E10" s="14">
        <v>0.375</v>
      </c>
      <c r="F10" s="14">
        <v>0.70833333333333337</v>
      </c>
      <c r="G10" s="46">
        <v>4.1666666666666664E-2</v>
      </c>
      <c r="H10" s="50"/>
      <c r="I10" s="47"/>
    </row>
    <row r="11" spans="2:13" x14ac:dyDescent="0.4">
      <c r="B11" s="12">
        <f t="shared" si="1"/>
        <v>45784</v>
      </c>
      <c r="C11" s="19">
        <f t="shared" si="2"/>
        <v>45784</v>
      </c>
      <c r="D11" s="13" t="s">
        <v>19</v>
      </c>
      <c r="E11" s="14">
        <v>0.54166666666666663</v>
      </c>
      <c r="F11" s="14">
        <v>0.70833333333333337</v>
      </c>
      <c r="G11" s="46">
        <v>0</v>
      </c>
      <c r="H11" s="50"/>
      <c r="I11" s="47"/>
    </row>
    <row r="12" spans="2:13" x14ac:dyDescent="0.4">
      <c r="B12" s="12">
        <f t="shared" si="1"/>
        <v>45785</v>
      </c>
      <c r="C12" s="19">
        <f t="shared" si="2"/>
        <v>45785</v>
      </c>
      <c r="D12" s="13" t="s">
        <v>19</v>
      </c>
      <c r="E12" s="14">
        <v>0.375</v>
      </c>
      <c r="F12" s="14">
        <v>0.70833333333333337</v>
      </c>
      <c r="G12" s="46">
        <v>4.1666666666666664E-2</v>
      </c>
      <c r="H12" s="50"/>
      <c r="I12" s="47"/>
    </row>
    <row r="13" spans="2:13" x14ac:dyDescent="0.4">
      <c r="B13" s="12">
        <f t="shared" si="1"/>
        <v>45786</v>
      </c>
      <c r="C13" s="19">
        <f t="shared" si="2"/>
        <v>45786</v>
      </c>
      <c r="D13" s="13"/>
      <c r="E13" s="14"/>
      <c r="F13" s="14"/>
      <c r="G13" s="46"/>
      <c r="H13" s="50"/>
      <c r="I13" s="47"/>
    </row>
    <row r="14" spans="2:13" x14ac:dyDescent="0.4">
      <c r="B14" s="12">
        <f t="shared" si="1"/>
        <v>45787</v>
      </c>
      <c r="C14" s="19">
        <f t="shared" si="2"/>
        <v>45787</v>
      </c>
      <c r="D14" s="13"/>
      <c r="E14" s="14"/>
      <c r="F14" s="14"/>
      <c r="G14" s="46"/>
      <c r="H14" s="50"/>
      <c r="I14" s="47"/>
    </row>
    <row r="15" spans="2:13" x14ac:dyDescent="0.4">
      <c r="B15" s="12">
        <f t="shared" si="1"/>
        <v>45788</v>
      </c>
      <c r="C15" s="19">
        <f t="shared" si="2"/>
        <v>45788</v>
      </c>
      <c r="D15" s="13"/>
      <c r="E15" s="14"/>
      <c r="F15" s="14"/>
      <c r="G15" s="46"/>
      <c r="H15" s="50"/>
      <c r="I15" s="47"/>
    </row>
    <row r="16" spans="2:13" x14ac:dyDescent="0.4">
      <c r="B16" s="12">
        <f t="shared" si="1"/>
        <v>45789</v>
      </c>
      <c r="C16" s="19">
        <f t="shared" si="2"/>
        <v>45789</v>
      </c>
      <c r="D16" s="13" t="s">
        <v>18</v>
      </c>
      <c r="E16" s="14">
        <v>0.35416666666666669</v>
      </c>
      <c r="F16" s="14">
        <v>0.72916666666666663</v>
      </c>
      <c r="G16" s="46">
        <v>4.1666666666666664E-2</v>
      </c>
      <c r="H16" s="50"/>
      <c r="I16" s="47"/>
    </row>
    <row r="17" spans="2:9" x14ac:dyDescent="0.4">
      <c r="B17" s="12">
        <f t="shared" si="1"/>
        <v>45790</v>
      </c>
      <c r="C17" s="19">
        <f t="shared" si="2"/>
        <v>45790</v>
      </c>
      <c r="D17" s="13" t="s">
        <v>18</v>
      </c>
      <c r="E17" s="14">
        <v>0.375</v>
      </c>
      <c r="F17" s="14">
        <v>0.70833333333333337</v>
      </c>
      <c r="G17" s="46">
        <v>4.1666666666666664E-2</v>
      </c>
      <c r="H17" s="50"/>
      <c r="I17" s="47"/>
    </row>
    <row r="18" spans="2:9" x14ac:dyDescent="0.4">
      <c r="B18" s="12">
        <f t="shared" si="1"/>
        <v>45791</v>
      </c>
      <c r="C18" s="19">
        <f t="shared" si="2"/>
        <v>45791</v>
      </c>
      <c r="D18" s="13" t="s">
        <v>19</v>
      </c>
      <c r="E18" s="14">
        <v>0.54166666666666663</v>
      </c>
      <c r="F18" s="14">
        <v>0.70833333333333337</v>
      </c>
      <c r="G18" s="46">
        <v>0</v>
      </c>
      <c r="H18" s="50"/>
      <c r="I18" s="47"/>
    </row>
    <row r="19" spans="2:9" x14ac:dyDescent="0.4">
      <c r="B19" s="12">
        <f t="shared" si="1"/>
        <v>45792</v>
      </c>
      <c r="C19" s="19">
        <f t="shared" si="2"/>
        <v>45792</v>
      </c>
      <c r="D19" s="13" t="s">
        <v>19</v>
      </c>
      <c r="E19" s="14">
        <v>0.375</v>
      </c>
      <c r="F19" s="14">
        <v>0.70833333333333337</v>
      </c>
      <c r="G19" s="46">
        <v>4.1666666666666664E-2</v>
      </c>
      <c r="H19" s="50"/>
      <c r="I19" s="47"/>
    </row>
    <row r="20" spans="2:9" x14ac:dyDescent="0.4">
      <c r="B20" s="12">
        <f t="shared" si="1"/>
        <v>45793</v>
      </c>
      <c r="C20" s="19">
        <f t="shared" si="2"/>
        <v>45793</v>
      </c>
      <c r="D20" s="13" t="s">
        <v>18</v>
      </c>
      <c r="E20" s="14">
        <v>0.375</v>
      </c>
      <c r="F20" s="14">
        <v>0.75</v>
      </c>
      <c r="G20" s="46">
        <v>4.1666666666666664E-2</v>
      </c>
      <c r="H20" s="50"/>
      <c r="I20" s="47"/>
    </row>
    <row r="21" spans="2:9" x14ac:dyDescent="0.4">
      <c r="B21" s="12">
        <f t="shared" si="1"/>
        <v>45794</v>
      </c>
      <c r="C21" s="19">
        <f t="shared" si="2"/>
        <v>45794</v>
      </c>
      <c r="D21" s="13"/>
      <c r="E21" s="14"/>
      <c r="F21" s="14"/>
      <c r="G21" s="46"/>
      <c r="H21" s="50"/>
      <c r="I21" s="47"/>
    </row>
    <row r="22" spans="2:9" x14ac:dyDescent="0.4">
      <c r="B22" s="12">
        <f t="shared" si="1"/>
        <v>45795</v>
      </c>
      <c r="C22" s="19">
        <f t="shared" si="2"/>
        <v>45795</v>
      </c>
      <c r="D22" s="13"/>
      <c r="E22" s="14"/>
      <c r="F22" s="14"/>
      <c r="G22" s="46"/>
      <c r="H22" s="50"/>
      <c r="I22" s="47"/>
    </row>
    <row r="23" spans="2:9" x14ac:dyDescent="0.4">
      <c r="B23" s="12">
        <f t="shared" si="1"/>
        <v>45796</v>
      </c>
      <c r="C23" s="19">
        <f t="shared" si="2"/>
        <v>45796</v>
      </c>
      <c r="D23" s="13" t="s">
        <v>18</v>
      </c>
      <c r="E23" s="14">
        <v>0.375</v>
      </c>
      <c r="F23" s="14">
        <v>0.72916666666666663</v>
      </c>
      <c r="G23" s="46">
        <v>4.1666666666666664E-2</v>
      </c>
      <c r="H23" s="50"/>
      <c r="I23" s="47"/>
    </row>
    <row r="24" spans="2:9" x14ac:dyDescent="0.4">
      <c r="B24" s="12">
        <f t="shared" si="1"/>
        <v>45797</v>
      </c>
      <c r="C24" s="19">
        <f t="shared" si="2"/>
        <v>45797</v>
      </c>
      <c r="D24" s="13" t="s">
        <v>18</v>
      </c>
      <c r="E24" s="14">
        <v>0.375</v>
      </c>
      <c r="F24" s="14">
        <v>0.70833333333333337</v>
      </c>
      <c r="G24" s="46">
        <v>4.1666666666666664E-2</v>
      </c>
      <c r="H24" s="50"/>
      <c r="I24" s="47"/>
    </row>
    <row r="25" spans="2:9" x14ac:dyDescent="0.4">
      <c r="B25" s="12">
        <f t="shared" si="1"/>
        <v>45798</v>
      </c>
      <c r="C25" s="19">
        <f t="shared" si="2"/>
        <v>45798</v>
      </c>
      <c r="D25" s="13" t="s">
        <v>19</v>
      </c>
      <c r="E25" s="14">
        <v>0.54166666666666663</v>
      </c>
      <c r="F25" s="14">
        <v>0.70833333333333337</v>
      </c>
      <c r="G25" s="46">
        <v>0</v>
      </c>
      <c r="H25" s="50"/>
      <c r="I25" s="47"/>
    </row>
    <row r="26" spans="2:9" x14ac:dyDescent="0.4">
      <c r="B26" s="12">
        <f t="shared" si="1"/>
        <v>45799</v>
      </c>
      <c r="C26" s="19">
        <f t="shared" si="2"/>
        <v>45799</v>
      </c>
      <c r="D26" s="13" t="s">
        <v>19</v>
      </c>
      <c r="E26" s="14">
        <v>0.375</v>
      </c>
      <c r="F26" s="14">
        <v>0.70833333333333337</v>
      </c>
      <c r="G26" s="46">
        <v>4.1666666666666664E-2</v>
      </c>
      <c r="H26" s="50"/>
      <c r="I26" s="47"/>
    </row>
    <row r="27" spans="2:9" x14ac:dyDescent="0.4">
      <c r="B27" s="12">
        <f t="shared" si="1"/>
        <v>45800</v>
      </c>
      <c r="C27" s="19">
        <f t="shared" si="2"/>
        <v>45800</v>
      </c>
      <c r="D27" s="13" t="s">
        <v>18</v>
      </c>
      <c r="E27" s="14">
        <v>0.375</v>
      </c>
      <c r="F27" s="14">
        <v>0.72916666666666663</v>
      </c>
      <c r="G27" s="46">
        <v>4.1666666666666664E-2</v>
      </c>
      <c r="H27" s="50"/>
      <c r="I27" s="47"/>
    </row>
    <row r="28" spans="2:9" x14ac:dyDescent="0.4">
      <c r="B28" s="12">
        <f t="shared" si="1"/>
        <v>45801</v>
      </c>
      <c r="C28" s="19">
        <f t="shared" si="2"/>
        <v>45801</v>
      </c>
      <c r="D28" s="13"/>
      <c r="E28" s="14"/>
      <c r="F28" s="14"/>
      <c r="G28" s="46"/>
      <c r="H28" s="50"/>
      <c r="I28" s="47"/>
    </row>
    <row r="29" spans="2:9" x14ac:dyDescent="0.4">
      <c r="B29" s="12">
        <f t="shared" si="1"/>
        <v>45802</v>
      </c>
      <c r="C29" s="19">
        <f t="shared" si="2"/>
        <v>45802</v>
      </c>
      <c r="D29" s="13"/>
      <c r="E29" s="14"/>
      <c r="F29" s="14"/>
      <c r="G29" s="46"/>
      <c r="H29" s="50"/>
      <c r="I29" s="47"/>
    </row>
    <row r="30" spans="2:9" x14ac:dyDescent="0.4">
      <c r="B30" s="12">
        <f t="shared" si="1"/>
        <v>45803</v>
      </c>
      <c r="C30" s="19">
        <f t="shared" si="2"/>
        <v>45803</v>
      </c>
      <c r="D30" s="13" t="s">
        <v>99</v>
      </c>
      <c r="E30" s="14">
        <v>0.39583333333333331</v>
      </c>
      <c r="F30" s="14">
        <v>0.75</v>
      </c>
      <c r="G30" s="46">
        <v>4.1666666666666664E-2</v>
      </c>
      <c r="H30" s="50"/>
      <c r="I30" s="47"/>
    </row>
    <row r="31" spans="2:9" x14ac:dyDescent="0.4">
      <c r="B31" s="12">
        <f t="shared" si="1"/>
        <v>45804</v>
      </c>
      <c r="C31" s="19">
        <f t="shared" si="2"/>
        <v>45804</v>
      </c>
      <c r="D31" s="13" t="s">
        <v>18</v>
      </c>
      <c r="E31" s="14">
        <v>0.375</v>
      </c>
      <c r="F31" s="14">
        <v>0.72916666666666663</v>
      </c>
      <c r="G31" s="46">
        <v>4.1666666666666664E-2</v>
      </c>
      <c r="H31" s="50"/>
      <c r="I31" s="47"/>
    </row>
    <row r="32" spans="2:9" x14ac:dyDescent="0.4">
      <c r="B32" s="12">
        <f t="shared" si="1"/>
        <v>45805</v>
      </c>
      <c r="C32" s="19">
        <f t="shared" si="2"/>
        <v>45805</v>
      </c>
      <c r="D32" s="13" t="s">
        <v>19</v>
      </c>
      <c r="E32" s="14">
        <v>0.54166666666666663</v>
      </c>
      <c r="F32" s="14">
        <v>0.70833333333333337</v>
      </c>
      <c r="G32" s="46">
        <v>0</v>
      </c>
      <c r="H32" s="50"/>
      <c r="I32" s="47"/>
    </row>
    <row r="33" spans="2:9" x14ac:dyDescent="0.4">
      <c r="B33" s="12">
        <f t="shared" si="1"/>
        <v>45806</v>
      </c>
      <c r="C33" s="19">
        <f t="shared" si="2"/>
        <v>45806</v>
      </c>
      <c r="D33" s="13" t="s">
        <v>19</v>
      </c>
      <c r="E33" s="14">
        <v>0.375</v>
      </c>
      <c r="F33" s="14">
        <v>0.72916666666666663</v>
      </c>
      <c r="G33" s="46">
        <v>4.1666666666666664E-2</v>
      </c>
      <c r="H33" s="50"/>
      <c r="I33" s="47"/>
    </row>
    <row r="34" spans="2:9" x14ac:dyDescent="0.4">
      <c r="B34" s="12">
        <f t="shared" si="1"/>
        <v>45807</v>
      </c>
      <c r="C34" s="19">
        <f t="shared" si="2"/>
        <v>45807</v>
      </c>
      <c r="D34" s="13" t="s">
        <v>18</v>
      </c>
      <c r="E34" s="14">
        <v>0.375</v>
      </c>
      <c r="F34" s="14">
        <v>0.75</v>
      </c>
      <c r="G34" s="46">
        <v>4.1666666666666664E-2</v>
      </c>
      <c r="H34" s="50"/>
      <c r="I34" s="47"/>
    </row>
    <row r="35" spans="2:9" ht="19.5" thickBot="1" x14ac:dyDescent="0.45">
      <c r="B35" s="15">
        <f t="shared" si="1"/>
        <v>45808</v>
      </c>
      <c r="C35" s="19">
        <f t="shared" si="2"/>
        <v>45808</v>
      </c>
      <c r="D35" s="13"/>
      <c r="E35" s="14"/>
      <c r="F35" s="14"/>
      <c r="G35" s="46"/>
      <c r="H35" s="51"/>
      <c r="I35" s="47"/>
    </row>
    <row r="36" spans="2:9" ht="19.5" thickBot="1" x14ac:dyDescent="0.45">
      <c r="B36" s="148" t="s">
        <v>25</v>
      </c>
      <c r="C36" s="146"/>
      <c r="D36" s="142"/>
      <c r="G36" s="44" t="s">
        <v>22</v>
      </c>
      <c r="H36" s="45"/>
    </row>
    <row r="37" spans="2:9" ht="19.5" thickBot="1" x14ac:dyDescent="0.45"/>
    <row r="38" spans="2:9" x14ac:dyDescent="0.4">
      <c r="B38" s="146" t="s">
        <v>23</v>
      </c>
      <c r="C38" s="147"/>
      <c r="D38" s="42"/>
      <c r="G38" s="44" t="s">
        <v>151</v>
      </c>
      <c r="H38" s="143"/>
    </row>
    <row r="39" spans="2:9" ht="19.5" thickBot="1" x14ac:dyDescent="0.45">
      <c r="B39" s="146" t="s">
        <v>24</v>
      </c>
      <c r="C39" s="147"/>
      <c r="D39" s="43"/>
      <c r="G39" s="44" t="s">
        <v>152</v>
      </c>
      <c r="H39" s="144"/>
    </row>
  </sheetData>
  <mergeCells count="4">
    <mergeCell ref="B1:I1"/>
    <mergeCell ref="B38:C38"/>
    <mergeCell ref="B39:C39"/>
    <mergeCell ref="B36:C36"/>
  </mergeCells>
  <phoneticPr fontId="1"/>
  <conditionalFormatting sqref="B5:C35">
    <cfRule type="expression" dxfId="1" priority="1">
      <formula>WEEKDAY(B5)=7</formula>
    </cfRule>
    <cfRule type="expression" dxfId="0" priority="2">
      <formula>WEEKDAY(B5)=1</formula>
    </cfRule>
  </conditionalFormatting>
  <dataValidations count="1">
    <dataValidation type="list" allowBlank="1" showInputMessage="1" showErrorMessage="1" sqref="D5:D35" xr:uid="{10EB7D20-111A-40E1-8291-41E545EB2D2C}">
      <formula1>"出勤,在宅"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E8A4-78D0-412B-BC1B-9872B80517CB}">
  <dimension ref="A1:M41"/>
  <sheetViews>
    <sheetView workbookViewId="0">
      <selection sqref="A1:B1"/>
    </sheetView>
  </sheetViews>
  <sheetFormatPr defaultRowHeight="18.75" x14ac:dyDescent="0.4"/>
  <cols>
    <col min="1" max="1" width="9" customWidth="1"/>
    <col min="2" max="2" width="9.875" customWidth="1"/>
    <col min="3" max="7" width="9" customWidth="1"/>
    <col min="8" max="8" width="11.5" customWidth="1"/>
    <col min="9" max="9" width="9.5" customWidth="1"/>
    <col min="10" max="10" width="9" customWidth="1"/>
    <col min="11" max="11" width="5.625" customWidth="1"/>
    <col min="12" max="12" width="21.375" customWidth="1"/>
    <col min="13" max="13" width="9.375" customWidth="1"/>
    <col min="14" max="16" width="9" customWidth="1"/>
    <col min="18" max="18" width="9" customWidth="1"/>
  </cols>
  <sheetData>
    <row r="1" spans="1:13" ht="30.75" customHeight="1" thickBot="1" x14ac:dyDescent="0.45">
      <c r="A1" s="149" t="s">
        <v>70</v>
      </c>
      <c r="B1" s="149"/>
    </row>
    <row r="2" spans="1:13" ht="19.5" thickTop="1" x14ac:dyDescent="0.4"/>
    <row r="3" spans="1:13" ht="19.5" thickBot="1" x14ac:dyDescent="0.45">
      <c r="B3" s="71"/>
      <c r="C3" s="76" t="s">
        <v>59</v>
      </c>
      <c r="D3" s="76" t="s">
        <v>60</v>
      </c>
      <c r="E3" s="76" t="s">
        <v>61</v>
      </c>
      <c r="F3" s="76" t="s">
        <v>62</v>
      </c>
      <c r="G3" s="76" t="s">
        <v>63</v>
      </c>
      <c r="H3" s="76" t="s">
        <v>100</v>
      </c>
      <c r="I3" s="103" t="s">
        <v>102</v>
      </c>
      <c r="L3" s="106" t="s">
        <v>103</v>
      </c>
      <c r="M3" s="106" t="s">
        <v>102</v>
      </c>
    </row>
    <row r="4" spans="1:13" x14ac:dyDescent="0.4">
      <c r="B4" s="73" t="s">
        <v>64</v>
      </c>
      <c r="C4" s="72">
        <v>51</v>
      </c>
      <c r="D4" s="72">
        <v>70</v>
      </c>
      <c r="E4" s="72">
        <v>58</v>
      </c>
      <c r="F4" s="72">
        <v>83</v>
      </c>
      <c r="G4" s="72">
        <v>72</v>
      </c>
      <c r="H4" s="52"/>
      <c r="I4" s="52"/>
      <c r="K4" s="128"/>
      <c r="L4" t="s">
        <v>105</v>
      </c>
      <c r="M4" s="128" t="s">
        <v>104</v>
      </c>
    </row>
    <row r="5" spans="1:13" x14ac:dyDescent="0.4">
      <c r="B5" s="73" t="s">
        <v>65</v>
      </c>
      <c r="C5" s="72">
        <v>87</v>
      </c>
      <c r="D5" s="72">
        <v>90</v>
      </c>
      <c r="E5" s="72">
        <v>85</v>
      </c>
      <c r="F5" s="72">
        <v>77</v>
      </c>
      <c r="G5" s="72">
        <v>79</v>
      </c>
      <c r="H5" s="53"/>
      <c r="I5" s="53"/>
      <c r="K5" s="128"/>
      <c r="L5" s="9" t="s">
        <v>106</v>
      </c>
      <c r="M5" s="129" t="s">
        <v>127</v>
      </c>
    </row>
    <row r="6" spans="1:13" x14ac:dyDescent="0.4">
      <c r="B6" s="73" t="s">
        <v>66</v>
      </c>
      <c r="C6" s="72">
        <v>46</v>
      </c>
      <c r="D6" s="72">
        <v>35</v>
      </c>
      <c r="E6" s="72">
        <v>40</v>
      </c>
      <c r="F6" s="72">
        <v>57</v>
      </c>
      <c r="G6" s="72">
        <v>32</v>
      </c>
      <c r="H6" s="53"/>
      <c r="I6" s="53"/>
    </row>
    <row r="7" spans="1:13" x14ac:dyDescent="0.4">
      <c r="B7" s="73" t="s">
        <v>67</v>
      </c>
      <c r="C7" s="72">
        <v>39</v>
      </c>
      <c r="D7" s="72">
        <v>31</v>
      </c>
      <c r="E7" s="72">
        <v>44</v>
      </c>
      <c r="F7" s="72">
        <v>42</v>
      </c>
      <c r="G7" s="72">
        <v>24</v>
      </c>
      <c r="H7" s="53"/>
      <c r="I7" s="53"/>
      <c r="J7" s="5"/>
    </row>
    <row r="8" spans="1:13" x14ac:dyDescent="0.4">
      <c r="B8" s="73" t="s">
        <v>68</v>
      </c>
      <c r="C8" s="72">
        <v>49</v>
      </c>
      <c r="D8" s="72">
        <v>60</v>
      </c>
      <c r="E8" s="72">
        <v>72</v>
      </c>
      <c r="F8" s="72">
        <v>62</v>
      </c>
      <c r="G8" s="72">
        <v>57</v>
      </c>
      <c r="H8" s="53"/>
      <c r="I8" s="53"/>
    </row>
    <row r="9" spans="1:13" ht="19.5" thickBot="1" x14ac:dyDescent="0.45">
      <c r="B9" s="73" t="s">
        <v>69</v>
      </c>
      <c r="C9" s="72">
        <v>58</v>
      </c>
      <c r="D9" s="72">
        <v>26</v>
      </c>
      <c r="E9" s="72">
        <v>67</v>
      </c>
      <c r="F9" s="72">
        <v>63</v>
      </c>
      <c r="G9" s="72">
        <v>36</v>
      </c>
      <c r="H9" s="54"/>
      <c r="I9" s="54"/>
    </row>
    <row r="10" spans="1:13" ht="19.5" thickBot="1" x14ac:dyDescent="0.45">
      <c r="B10" s="104" t="s">
        <v>101</v>
      </c>
      <c r="C10" s="74"/>
      <c r="D10" s="75"/>
      <c r="E10" s="75"/>
      <c r="F10" s="75"/>
      <c r="G10" s="75"/>
      <c r="H10" s="105"/>
    </row>
    <row r="11" spans="1:13" x14ac:dyDescent="0.4">
      <c r="A11" s="66"/>
    </row>
    <row r="12" spans="1:13" x14ac:dyDescent="0.4">
      <c r="A12" s="66"/>
    </row>
    <row r="13" spans="1:13" x14ac:dyDescent="0.4">
      <c r="A13" s="66"/>
      <c r="B13" s="5"/>
    </row>
    <row r="14" spans="1:13" x14ac:dyDescent="0.4">
      <c r="A14" s="66"/>
    </row>
    <row r="15" spans="1:13" x14ac:dyDescent="0.4">
      <c r="A15" s="66"/>
    </row>
    <row r="16" spans="1:13" x14ac:dyDescent="0.4">
      <c r="A16" s="66"/>
    </row>
    <row r="17" spans="1:1" x14ac:dyDescent="0.4">
      <c r="A17" s="66"/>
    </row>
    <row r="18" spans="1:1" x14ac:dyDescent="0.4">
      <c r="A18" s="66"/>
    </row>
    <row r="19" spans="1:1" x14ac:dyDescent="0.4">
      <c r="A19" s="66"/>
    </row>
    <row r="20" spans="1:1" x14ac:dyDescent="0.4">
      <c r="A20" s="66"/>
    </row>
    <row r="21" spans="1:1" x14ac:dyDescent="0.4">
      <c r="A21" s="66"/>
    </row>
    <row r="22" spans="1:1" x14ac:dyDescent="0.4">
      <c r="A22" s="66"/>
    </row>
    <row r="23" spans="1:1" x14ac:dyDescent="0.4">
      <c r="A23" s="66"/>
    </row>
    <row r="24" spans="1:1" x14ac:dyDescent="0.4">
      <c r="A24" s="66"/>
    </row>
    <row r="25" spans="1:1" x14ac:dyDescent="0.4">
      <c r="A25" s="66"/>
    </row>
    <row r="26" spans="1:1" x14ac:dyDescent="0.4">
      <c r="A26" s="66"/>
    </row>
    <row r="27" spans="1:1" x14ac:dyDescent="0.4">
      <c r="A27" s="66"/>
    </row>
    <row r="28" spans="1:1" x14ac:dyDescent="0.4">
      <c r="A28" s="66"/>
    </row>
    <row r="29" spans="1:1" x14ac:dyDescent="0.4">
      <c r="A29" s="66"/>
    </row>
    <row r="30" spans="1:1" x14ac:dyDescent="0.4">
      <c r="A30" s="66"/>
    </row>
    <row r="31" spans="1:1" x14ac:dyDescent="0.4">
      <c r="A31" s="66"/>
    </row>
    <row r="32" spans="1:1" x14ac:dyDescent="0.4">
      <c r="A32" s="66"/>
    </row>
    <row r="33" spans="1:1" x14ac:dyDescent="0.4">
      <c r="A33" s="66"/>
    </row>
    <row r="34" spans="1:1" x14ac:dyDescent="0.4">
      <c r="A34" s="66"/>
    </row>
    <row r="35" spans="1:1" x14ac:dyDescent="0.4">
      <c r="A35" s="66"/>
    </row>
    <row r="36" spans="1:1" x14ac:dyDescent="0.4">
      <c r="A36" s="66"/>
    </row>
    <row r="37" spans="1:1" x14ac:dyDescent="0.4">
      <c r="A37" s="66"/>
    </row>
    <row r="38" spans="1:1" x14ac:dyDescent="0.4">
      <c r="A38" s="66"/>
    </row>
    <row r="39" spans="1:1" x14ac:dyDescent="0.4">
      <c r="A39" s="66"/>
    </row>
    <row r="40" spans="1:1" x14ac:dyDescent="0.4">
      <c r="A40" s="66"/>
    </row>
    <row r="41" spans="1:1" x14ac:dyDescent="0.4">
      <c r="A41" s="66"/>
    </row>
  </sheetData>
  <mergeCells count="1">
    <mergeCell ref="A1:B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9408-3E3E-4961-AFEE-BE97D59F08B3}">
  <dimension ref="A1:J43"/>
  <sheetViews>
    <sheetView workbookViewId="0">
      <selection sqref="A1:B1"/>
    </sheetView>
  </sheetViews>
  <sheetFormatPr defaultRowHeight="18.75" x14ac:dyDescent="0.4"/>
  <cols>
    <col min="1" max="1" width="5.375" customWidth="1"/>
    <col min="2" max="2" width="10.875" customWidth="1"/>
    <col min="3" max="3" width="15.625" customWidth="1"/>
    <col min="4" max="4" width="16.375" customWidth="1"/>
    <col min="5" max="5" width="13.125" style="2" customWidth="1"/>
    <col min="6" max="6" width="12.5" customWidth="1"/>
    <col min="8" max="8" width="13.75" customWidth="1"/>
    <col min="9" max="9" width="15.25" customWidth="1"/>
    <col min="10" max="10" width="19.5" customWidth="1"/>
  </cols>
  <sheetData>
    <row r="1" spans="1:10" ht="25.5" thickBot="1" x14ac:dyDescent="0.45">
      <c r="A1" s="150" t="s">
        <v>119</v>
      </c>
      <c r="B1" s="150"/>
    </row>
    <row r="2" spans="1:10" ht="19.5" thickTop="1" x14ac:dyDescent="0.4">
      <c r="H2" s="9"/>
      <c r="I2" s="9"/>
    </row>
    <row r="3" spans="1:10" ht="19.5" thickBot="1" x14ac:dyDescent="0.45">
      <c r="B3" s="8" t="s">
        <v>107</v>
      </c>
      <c r="C3" s="6" t="s">
        <v>108</v>
      </c>
      <c r="D3" s="6" t="s">
        <v>109</v>
      </c>
      <c r="E3" s="115" t="s">
        <v>110</v>
      </c>
      <c r="F3" s="7" t="s">
        <v>111</v>
      </c>
      <c r="H3" s="109"/>
      <c r="I3" s="114" t="s">
        <v>125</v>
      </c>
      <c r="J3" s="114" t="s">
        <v>124</v>
      </c>
    </row>
    <row r="4" spans="1:10" x14ac:dyDescent="0.4">
      <c r="B4" s="116">
        <v>1141023</v>
      </c>
      <c r="C4" s="117" t="s">
        <v>116</v>
      </c>
      <c r="D4" s="117" t="s">
        <v>113</v>
      </c>
      <c r="E4" s="118">
        <v>45538</v>
      </c>
      <c r="F4" s="119">
        <v>30000</v>
      </c>
      <c r="H4" s="4" t="s">
        <v>120</v>
      </c>
      <c r="I4" s="111"/>
      <c r="J4" s="52"/>
    </row>
    <row r="5" spans="1:10" x14ac:dyDescent="0.4">
      <c r="B5" s="120">
        <v>1162575</v>
      </c>
      <c r="C5" s="121" t="s">
        <v>115</v>
      </c>
      <c r="D5" s="121" t="s">
        <v>113</v>
      </c>
      <c r="E5" s="122">
        <v>45538</v>
      </c>
      <c r="F5" s="123">
        <v>108000</v>
      </c>
      <c r="H5" s="4" t="s">
        <v>121</v>
      </c>
      <c r="I5" s="112"/>
      <c r="J5" s="53"/>
    </row>
    <row r="6" spans="1:10" x14ac:dyDescent="0.4">
      <c r="B6" s="116">
        <v>1132558</v>
      </c>
      <c r="C6" s="117" t="s">
        <v>117</v>
      </c>
      <c r="D6" s="117" t="s">
        <v>114</v>
      </c>
      <c r="E6" s="118">
        <v>45539</v>
      </c>
      <c r="F6" s="119">
        <v>6240</v>
      </c>
      <c r="H6" s="4" t="s">
        <v>122</v>
      </c>
      <c r="I6" s="112"/>
      <c r="J6" s="53"/>
    </row>
    <row r="7" spans="1:10" ht="19.5" thickBot="1" x14ac:dyDescent="0.45">
      <c r="B7" s="120">
        <v>1141023</v>
      </c>
      <c r="C7" s="121" t="s">
        <v>116</v>
      </c>
      <c r="D7" s="121" t="s">
        <v>113</v>
      </c>
      <c r="E7" s="122">
        <v>45539</v>
      </c>
      <c r="F7" s="123">
        <v>30000</v>
      </c>
      <c r="H7" s="110" t="s">
        <v>123</v>
      </c>
      <c r="I7" s="113"/>
      <c r="J7" s="54"/>
    </row>
    <row r="8" spans="1:10" x14ac:dyDescent="0.4">
      <c r="B8" s="116">
        <v>1132558</v>
      </c>
      <c r="C8" s="117" t="s">
        <v>117</v>
      </c>
      <c r="D8" s="117" t="s">
        <v>114</v>
      </c>
      <c r="E8" s="118">
        <v>45540</v>
      </c>
      <c r="F8" s="119">
        <v>4160</v>
      </c>
    </row>
    <row r="9" spans="1:10" x14ac:dyDescent="0.4">
      <c r="B9" s="120">
        <v>1132558</v>
      </c>
      <c r="C9" s="121" t="s">
        <v>117</v>
      </c>
      <c r="D9" s="121" t="s">
        <v>114</v>
      </c>
      <c r="E9" s="122">
        <v>45541</v>
      </c>
      <c r="F9" s="123">
        <v>4160</v>
      </c>
    </row>
    <row r="10" spans="1:10" x14ac:dyDescent="0.4">
      <c r="B10" s="116">
        <v>1132558</v>
      </c>
      <c r="C10" s="117" t="s">
        <v>117</v>
      </c>
      <c r="D10" s="117" t="s">
        <v>114</v>
      </c>
      <c r="E10" s="118">
        <v>45544</v>
      </c>
      <c r="F10" s="119">
        <v>4160</v>
      </c>
    </row>
    <row r="11" spans="1:10" x14ac:dyDescent="0.4">
      <c r="B11" s="120">
        <v>1250270</v>
      </c>
      <c r="C11" s="121" t="s">
        <v>118</v>
      </c>
      <c r="D11" s="121" t="s">
        <v>112</v>
      </c>
      <c r="E11" s="122">
        <v>45544</v>
      </c>
      <c r="F11" s="123">
        <v>150000</v>
      </c>
    </row>
    <row r="12" spans="1:10" x14ac:dyDescent="0.4">
      <c r="B12" s="116">
        <v>1141023</v>
      </c>
      <c r="C12" s="117" t="s">
        <v>116</v>
      </c>
      <c r="D12" s="117" t="s">
        <v>113</v>
      </c>
      <c r="E12" s="118">
        <v>45544</v>
      </c>
      <c r="F12" s="119">
        <v>40000</v>
      </c>
    </row>
    <row r="13" spans="1:10" x14ac:dyDescent="0.4">
      <c r="B13" s="120">
        <v>1162575</v>
      </c>
      <c r="C13" s="121" t="s">
        <v>115</v>
      </c>
      <c r="D13" s="121" t="s">
        <v>113</v>
      </c>
      <c r="E13" s="122">
        <v>45544</v>
      </c>
      <c r="F13" s="123">
        <v>108000</v>
      </c>
    </row>
    <row r="14" spans="1:10" x14ac:dyDescent="0.4">
      <c r="B14" s="116">
        <v>1132558</v>
      </c>
      <c r="C14" s="117" t="s">
        <v>117</v>
      </c>
      <c r="D14" s="117" t="s">
        <v>114</v>
      </c>
      <c r="E14" s="118">
        <v>45545</v>
      </c>
      <c r="F14" s="119">
        <v>4160</v>
      </c>
    </row>
    <row r="15" spans="1:10" x14ac:dyDescent="0.4">
      <c r="B15" s="120">
        <v>1141023</v>
      </c>
      <c r="C15" s="121" t="s">
        <v>116</v>
      </c>
      <c r="D15" s="121" t="s">
        <v>113</v>
      </c>
      <c r="E15" s="122">
        <v>45545</v>
      </c>
      <c r="F15" s="123">
        <v>30000</v>
      </c>
    </row>
    <row r="16" spans="1:10" x14ac:dyDescent="0.4">
      <c r="B16" s="116">
        <v>1132558</v>
      </c>
      <c r="C16" s="117" t="s">
        <v>117</v>
      </c>
      <c r="D16" s="117" t="s">
        <v>114</v>
      </c>
      <c r="E16" s="118">
        <v>45546</v>
      </c>
      <c r="F16" s="119">
        <v>6240</v>
      </c>
    </row>
    <row r="17" spans="2:6" x14ac:dyDescent="0.4">
      <c r="B17" s="120">
        <v>1141023</v>
      </c>
      <c r="C17" s="121" t="s">
        <v>116</v>
      </c>
      <c r="D17" s="121" t="s">
        <v>113</v>
      </c>
      <c r="E17" s="122">
        <v>45546</v>
      </c>
      <c r="F17" s="123">
        <v>30000</v>
      </c>
    </row>
    <row r="18" spans="2:6" x14ac:dyDescent="0.4">
      <c r="B18" s="116">
        <v>1132558</v>
      </c>
      <c r="C18" s="117" t="s">
        <v>117</v>
      </c>
      <c r="D18" s="117" t="s">
        <v>114</v>
      </c>
      <c r="E18" s="118">
        <v>45547</v>
      </c>
      <c r="F18" s="119">
        <v>6240</v>
      </c>
    </row>
    <row r="19" spans="2:6" x14ac:dyDescent="0.4">
      <c r="B19" s="120">
        <v>1250270</v>
      </c>
      <c r="C19" s="121" t="s">
        <v>118</v>
      </c>
      <c r="D19" s="121" t="s">
        <v>112</v>
      </c>
      <c r="E19" s="122">
        <v>45547</v>
      </c>
      <c r="F19" s="123">
        <v>150000</v>
      </c>
    </row>
    <row r="20" spans="2:6" x14ac:dyDescent="0.4">
      <c r="B20" s="116">
        <v>1141023</v>
      </c>
      <c r="C20" s="117" t="s">
        <v>116</v>
      </c>
      <c r="D20" s="117" t="s">
        <v>113</v>
      </c>
      <c r="E20" s="118">
        <v>45547</v>
      </c>
      <c r="F20" s="119">
        <v>40000</v>
      </c>
    </row>
    <row r="21" spans="2:6" x14ac:dyDescent="0.4">
      <c r="B21" s="120">
        <v>1162575</v>
      </c>
      <c r="C21" s="121" t="s">
        <v>115</v>
      </c>
      <c r="D21" s="121" t="s">
        <v>113</v>
      </c>
      <c r="E21" s="122">
        <v>45547</v>
      </c>
      <c r="F21" s="123">
        <v>108000</v>
      </c>
    </row>
    <row r="22" spans="2:6" x14ac:dyDescent="0.4">
      <c r="B22" s="116">
        <v>1132558</v>
      </c>
      <c r="C22" s="117" t="s">
        <v>117</v>
      </c>
      <c r="D22" s="117" t="s">
        <v>114</v>
      </c>
      <c r="E22" s="118">
        <v>45548</v>
      </c>
      <c r="F22" s="119">
        <v>6240</v>
      </c>
    </row>
    <row r="23" spans="2:6" x14ac:dyDescent="0.4">
      <c r="B23" s="120">
        <v>1141023</v>
      </c>
      <c r="C23" s="121" t="s">
        <v>116</v>
      </c>
      <c r="D23" s="121" t="s">
        <v>113</v>
      </c>
      <c r="E23" s="122">
        <v>45548</v>
      </c>
      <c r="F23" s="123">
        <v>40000</v>
      </c>
    </row>
    <row r="24" spans="2:6" x14ac:dyDescent="0.4">
      <c r="B24" s="116">
        <v>1132558</v>
      </c>
      <c r="C24" s="117" t="s">
        <v>117</v>
      </c>
      <c r="D24" s="117" t="s">
        <v>114</v>
      </c>
      <c r="E24" s="118">
        <v>45552</v>
      </c>
      <c r="F24" s="119">
        <v>4160</v>
      </c>
    </row>
    <row r="25" spans="2:6" x14ac:dyDescent="0.4">
      <c r="B25" s="120">
        <v>1141023</v>
      </c>
      <c r="C25" s="121" t="s">
        <v>116</v>
      </c>
      <c r="D25" s="121" t="s">
        <v>113</v>
      </c>
      <c r="E25" s="122">
        <v>45552</v>
      </c>
      <c r="F25" s="123">
        <v>30000</v>
      </c>
    </row>
    <row r="26" spans="2:6" x14ac:dyDescent="0.4">
      <c r="B26" s="116">
        <v>1132558</v>
      </c>
      <c r="C26" s="117" t="s">
        <v>117</v>
      </c>
      <c r="D26" s="117" t="s">
        <v>114</v>
      </c>
      <c r="E26" s="118">
        <v>45553</v>
      </c>
      <c r="F26" s="119">
        <v>6240</v>
      </c>
    </row>
    <row r="27" spans="2:6" x14ac:dyDescent="0.4">
      <c r="B27" s="120">
        <v>1141023</v>
      </c>
      <c r="C27" s="121" t="s">
        <v>116</v>
      </c>
      <c r="D27" s="121" t="s">
        <v>113</v>
      </c>
      <c r="E27" s="122">
        <v>45553</v>
      </c>
      <c r="F27" s="123">
        <v>30000</v>
      </c>
    </row>
    <row r="28" spans="2:6" x14ac:dyDescent="0.4">
      <c r="B28" s="116">
        <v>1162575</v>
      </c>
      <c r="C28" s="117" t="s">
        <v>115</v>
      </c>
      <c r="D28" s="117" t="s">
        <v>113</v>
      </c>
      <c r="E28" s="118">
        <v>45553</v>
      </c>
      <c r="F28" s="119">
        <v>108000</v>
      </c>
    </row>
    <row r="29" spans="2:6" x14ac:dyDescent="0.4">
      <c r="B29" s="120">
        <v>1132558</v>
      </c>
      <c r="C29" s="121" t="s">
        <v>117</v>
      </c>
      <c r="D29" s="121" t="s">
        <v>114</v>
      </c>
      <c r="E29" s="122">
        <v>45554</v>
      </c>
      <c r="F29" s="123">
        <v>6240</v>
      </c>
    </row>
    <row r="30" spans="2:6" x14ac:dyDescent="0.4">
      <c r="B30" s="116">
        <v>1141023</v>
      </c>
      <c r="C30" s="117" t="s">
        <v>116</v>
      </c>
      <c r="D30" s="117" t="s">
        <v>113</v>
      </c>
      <c r="E30" s="118">
        <v>45554</v>
      </c>
      <c r="F30" s="119">
        <v>30000</v>
      </c>
    </row>
    <row r="31" spans="2:6" x14ac:dyDescent="0.4">
      <c r="B31" s="120">
        <v>1132558</v>
      </c>
      <c r="C31" s="121" t="s">
        <v>117</v>
      </c>
      <c r="D31" s="121" t="s">
        <v>114</v>
      </c>
      <c r="E31" s="122">
        <v>45555</v>
      </c>
      <c r="F31" s="123">
        <v>6240</v>
      </c>
    </row>
    <row r="32" spans="2:6" x14ac:dyDescent="0.4">
      <c r="B32" s="116">
        <v>1250270</v>
      </c>
      <c r="C32" s="117" t="s">
        <v>118</v>
      </c>
      <c r="D32" s="117" t="s">
        <v>112</v>
      </c>
      <c r="E32" s="118">
        <v>45555</v>
      </c>
      <c r="F32" s="119">
        <v>150000</v>
      </c>
    </row>
    <row r="33" spans="2:6" x14ac:dyDescent="0.4">
      <c r="B33" s="120">
        <v>1141023</v>
      </c>
      <c r="C33" s="121" t="s">
        <v>116</v>
      </c>
      <c r="D33" s="121" t="s">
        <v>113</v>
      </c>
      <c r="E33" s="122">
        <v>45555</v>
      </c>
      <c r="F33" s="123">
        <v>40000</v>
      </c>
    </row>
    <row r="34" spans="2:6" x14ac:dyDescent="0.4">
      <c r="B34" s="116">
        <v>1132558</v>
      </c>
      <c r="C34" s="117" t="s">
        <v>117</v>
      </c>
      <c r="D34" s="117" t="s">
        <v>114</v>
      </c>
      <c r="E34" s="118">
        <v>45559</v>
      </c>
      <c r="F34" s="119">
        <v>4160</v>
      </c>
    </row>
    <row r="35" spans="2:6" x14ac:dyDescent="0.4">
      <c r="B35" s="120">
        <v>1141023</v>
      </c>
      <c r="C35" s="121" t="s">
        <v>116</v>
      </c>
      <c r="D35" s="121" t="s">
        <v>113</v>
      </c>
      <c r="E35" s="122">
        <v>45559</v>
      </c>
      <c r="F35" s="123">
        <v>30000</v>
      </c>
    </row>
    <row r="36" spans="2:6" x14ac:dyDescent="0.4">
      <c r="B36" s="116">
        <v>1162575</v>
      </c>
      <c r="C36" s="117" t="s">
        <v>115</v>
      </c>
      <c r="D36" s="117" t="s">
        <v>113</v>
      </c>
      <c r="E36" s="118">
        <v>45559</v>
      </c>
      <c r="F36" s="119">
        <v>108000</v>
      </c>
    </row>
    <row r="37" spans="2:6" x14ac:dyDescent="0.4">
      <c r="B37" s="120">
        <v>1132558</v>
      </c>
      <c r="C37" s="121" t="s">
        <v>117</v>
      </c>
      <c r="D37" s="121" t="s">
        <v>114</v>
      </c>
      <c r="E37" s="122">
        <v>45560</v>
      </c>
      <c r="F37" s="123">
        <v>6240</v>
      </c>
    </row>
    <row r="38" spans="2:6" x14ac:dyDescent="0.4">
      <c r="B38" s="116">
        <v>1141023</v>
      </c>
      <c r="C38" s="117" t="s">
        <v>116</v>
      </c>
      <c r="D38" s="117" t="s">
        <v>113</v>
      </c>
      <c r="E38" s="118">
        <v>45560</v>
      </c>
      <c r="F38" s="119">
        <v>30000</v>
      </c>
    </row>
    <row r="39" spans="2:6" x14ac:dyDescent="0.4">
      <c r="B39" s="120">
        <v>1132558</v>
      </c>
      <c r="C39" s="121" t="s">
        <v>117</v>
      </c>
      <c r="D39" s="121" t="s">
        <v>114</v>
      </c>
      <c r="E39" s="122">
        <v>45561</v>
      </c>
      <c r="F39" s="123">
        <v>6240</v>
      </c>
    </row>
    <row r="40" spans="2:6" x14ac:dyDescent="0.4">
      <c r="B40" s="116">
        <v>1141023</v>
      </c>
      <c r="C40" s="117" t="s">
        <v>116</v>
      </c>
      <c r="D40" s="117" t="s">
        <v>113</v>
      </c>
      <c r="E40" s="118">
        <v>45561</v>
      </c>
      <c r="F40" s="119">
        <v>40000</v>
      </c>
    </row>
    <row r="41" spans="2:6" x14ac:dyDescent="0.4">
      <c r="B41" s="120">
        <v>1162575</v>
      </c>
      <c r="C41" s="121" t="s">
        <v>115</v>
      </c>
      <c r="D41" s="121" t="s">
        <v>113</v>
      </c>
      <c r="E41" s="122">
        <v>45561</v>
      </c>
      <c r="F41" s="123">
        <v>108000</v>
      </c>
    </row>
    <row r="42" spans="2:6" x14ac:dyDescent="0.4">
      <c r="B42" s="116">
        <v>1132558</v>
      </c>
      <c r="C42" s="117" t="s">
        <v>117</v>
      </c>
      <c r="D42" s="117" t="s">
        <v>114</v>
      </c>
      <c r="E42" s="118">
        <v>45562</v>
      </c>
      <c r="F42" s="119">
        <v>4160</v>
      </c>
    </row>
    <row r="43" spans="2:6" x14ac:dyDescent="0.4">
      <c r="B43" s="107">
        <v>1141023</v>
      </c>
      <c r="C43" s="102" t="s">
        <v>116</v>
      </c>
      <c r="D43" s="102" t="s">
        <v>113</v>
      </c>
      <c r="E43" s="124">
        <v>45562</v>
      </c>
      <c r="F43" s="108">
        <v>40000</v>
      </c>
    </row>
  </sheetData>
  <mergeCells count="1">
    <mergeCell ref="A1:B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7879-B8B3-4AD9-A567-5BF20B7EFF65}">
  <sheetPr>
    <pageSetUpPr fitToPage="1"/>
  </sheetPr>
  <dimension ref="A1:K23"/>
  <sheetViews>
    <sheetView workbookViewId="0"/>
  </sheetViews>
  <sheetFormatPr defaultColWidth="14.25" defaultRowHeight="18.75" x14ac:dyDescent="0.4"/>
  <cols>
    <col min="1" max="1" width="2.625" customWidth="1"/>
    <col min="2" max="2" width="11.875" style="4" customWidth="1"/>
    <col min="3" max="3" width="21.625" customWidth="1"/>
    <col min="4" max="4" width="12.5" customWidth="1"/>
    <col min="5" max="5" width="8.625" customWidth="1"/>
    <col min="7" max="7" width="2.625" customWidth="1"/>
    <col min="9" max="9" width="11.25" customWidth="1"/>
    <col min="10" max="10" width="24.25" customWidth="1"/>
    <col min="11" max="11" width="11.25" customWidth="1"/>
  </cols>
  <sheetData>
    <row r="1" spans="1:11" ht="16.5" customHeight="1" x14ac:dyDescent="0.4">
      <c r="F1" s="69" t="s">
        <v>40</v>
      </c>
    </row>
    <row r="2" spans="1:11" x14ac:dyDescent="0.4">
      <c r="F2" s="70" t="s">
        <v>58</v>
      </c>
    </row>
    <row r="3" spans="1:11" ht="25.5" x14ac:dyDescent="0.4">
      <c r="B3" s="145" t="s">
        <v>54</v>
      </c>
      <c r="C3" s="145"/>
      <c r="D3" s="145"/>
      <c r="E3" s="145"/>
      <c r="F3" s="145"/>
    </row>
    <row r="4" spans="1:11" ht="12" customHeight="1" x14ac:dyDescent="0.4">
      <c r="B4" s="68"/>
      <c r="C4" s="68"/>
      <c r="D4" s="68"/>
      <c r="E4" s="68"/>
      <c r="F4" s="68"/>
    </row>
    <row r="5" spans="1:11" x14ac:dyDescent="0.4">
      <c r="B5" s="151" t="s">
        <v>41</v>
      </c>
      <c r="C5" s="151"/>
      <c r="I5" t="s">
        <v>135</v>
      </c>
    </row>
    <row r="6" spans="1:11" ht="19.5" thickBot="1" x14ac:dyDescent="0.45">
      <c r="C6" s="30"/>
      <c r="I6" s="132">
        <v>0.1</v>
      </c>
    </row>
    <row r="7" spans="1:11" ht="20.25" thickBot="1" x14ac:dyDescent="0.45">
      <c r="B7" s="77" t="s">
        <v>55</v>
      </c>
      <c r="C7" s="67"/>
      <c r="E7" t="s">
        <v>56</v>
      </c>
      <c r="F7" t="s">
        <v>57</v>
      </c>
    </row>
    <row r="8" spans="1:11" ht="18.75" customHeight="1" thickBot="1" x14ac:dyDescent="0.45">
      <c r="B8" s="78"/>
      <c r="I8" s="101" t="s">
        <v>98</v>
      </c>
    </row>
    <row r="9" spans="1:11" ht="18.75" customHeight="1" thickTop="1" thickBot="1" x14ac:dyDescent="0.45">
      <c r="B9" s="34" t="s">
        <v>50</v>
      </c>
      <c r="C9" s="27" t="s">
        <v>51</v>
      </c>
      <c r="D9" s="27" t="s">
        <v>35</v>
      </c>
      <c r="E9" s="27" t="s">
        <v>34</v>
      </c>
      <c r="F9" s="28" t="s">
        <v>36</v>
      </c>
      <c r="I9" s="87" t="s">
        <v>52</v>
      </c>
      <c r="J9" s="87" t="s">
        <v>53</v>
      </c>
      <c r="K9" s="87" t="s">
        <v>71</v>
      </c>
    </row>
    <row r="10" spans="1:11" ht="18.75" customHeight="1" x14ac:dyDescent="0.4">
      <c r="B10" s="79" t="s">
        <v>84</v>
      </c>
      <c r="C10" s="82"/>
      <c r="D10" s="98"/>
      <c r="E10" s="81">
        <v>2</v>
      </c>
      <c r="F10" s="94"/>
      <c r="I10" s="13" t="s">
        <v>94</v>
      </c>
      <c r="J10" s="88" t="s">
        <v>93</v>
      </c>
      <c r="K10" s="91">
        <v>1900</v>
      </c>
    </row>
    <row r="11" spans="1:11" x14ac:dyDescent="0.4">
      <c r="B11" s="79" t="s">
        <v>90</v>
      </c>
      <c r="C11" s="83"/>
      <c r="D11" s="99"/>
      <c r="E11" s="81">
        <v>1</v>
      </c>
      <c r="F11" s="95"/>
      <c r="I11" s="89" t="s">
        <v>96</v>
      </c>
      <c r="J11" t="s">
        <v>95</v>
      </c>
      <c r="K11" s="92">
        <v>1300</v>
      </c>
    </row>
    <row r="12" spans="1:11" x14ac:dyDescent="0.4">
      <c r="B12" s="79" t="s">
        <v>94</v>
      </c>
      <c r="C12" s="83"/>
      <c r="D12" s="99"/>
      <c r="E12" s="81">
        <v>4</v>
      </c>
      <c r="F12" s="95"/>
      <c r="I12" s="89" t="s">
        <v>97</v>
      </c>
      <c r="J12" t="s">
        <v>75</v>
      </c>
      <c r="K12" s="92">
        <v>12000</v>
      </c>
    </row>
    <row r="13" spans="1:11" x14ac:dyDescent="0.4">
      <c r="B13" s="79" t="s">
        <v>97</v>
      </c>
      <c r="C13" s="83"/>
      <c r="D13" s="99"/>
      <c r="E13" s="81">
        <v>2</v>
      </c>
      <c r="F13" s="95"/>
      <c r="I13" s="89" t="s">
        <v>82</v>
      </c>
      <c r="J13" t="s">
        <v>76</v>
      </c>
      <c r="K13" s="92">
        <v>14000</v>
      </c>
    </row>
    <row r="14" spans="1:11" x14ac:dyDescent="0.4">
      <c r="A14" s="2"/>
      <c r="B14" s="79" t="s">
        <v>89</v>
      </c>
      <c r="C14" s="83"/>
      <c r="D14" s="99"/>
      <c r="E14" s="81">
        <v>1</v>
      </c>
      <c r="F14" s="95"/>
      <c r="I14" s="89" t="s">
        <v>92</v>
      </c>
      <c r="J14" t="s">
        <v>91</v>
      </c>
      <c r="K14" s="92">
        <v>9500</v>
      </c>
    </row>
    <row r="15" spans="1:11" x14ac:dyDescent="0.4">
      <c r="A15" s="2"/>
      <c r="B15" s="79"/>
      <c r="C15" s="83"/>
      <c r="D15" s="99"/>
      <c r="E15" s="81"/>
      <c r="F15" s="95"/>
      <c r="I15" s="89" t="s">
        <v>90</v>
      </c>
      <c r="J15" t="s">
        <v>72</v>
      </c>
      <c r="K15" s="92">
        <v>39000</v>
      </c>
    </row>
    <row r="16" spans="1:11" x14ac:dyDescent="0.4">
      <c r="A16" s="2"/>
      <c r="B16" s="79"/>
      <c r="C16" s="83"/>
      <c r="D16" s="99"/>
      <c r="E16" s="81"/>
      <c r="F16" s="95"/>
      <c r="I16" s="89" t="s">
        <v>80</v>
      </c>
      <c r="J16" t="s">
        <v>73</v>
      </c>
      <c r="K16" s="92">
        <v>19500</v>
      </c>
    </row>
    <row r="17" spans="1:11" x14ac:dyDescent="0.4">
      <c r="A17" s="2"/>
      <c r="B17" s="79"/>
      <c r="C17" s="83"/>
      <c r="D17" s="99"/>
      <c r="E17" s="81"/>
      <c r="F17" s="95"/>
      <c r="I17" s="89" t="s">
        <v>81</v>
      </c>
      <c r="J17" t="s">
        <v>74</v>
      </c>
      <c r="K17" s="92">
        <v>12000</v>
      </c>
    </row>
    <row r="18" spans="1:11" x14ac:dyDescent="0.4">
      <c r="A18" s="2"/>
      <c r="B18" s="79"/>
      <c r="C18" s="83"/>
      <c r="D18" s="99"/>
      <c r="E18" s="81"/>
      <c r="F18" s="95"/>
      <c r="I18" s="89" t="s">
        <v>88</v>
      </c>
      <c r="J18" t="s">
        <v>86</v>
      </c>
      <c r="K18" s="92">
        <v>3800</v>
      </c>
    </row>
    <row r="19" spans="1:11" x14ac:dyDescent="0.4">
      <c r="A19" s="2"/>
      <c r="B19" s="79"/>
      <c r="C19" s="83"/>
      <c r="D19" s="99"/>
      <c r="E19" s="81"/>
      <c r="F19" s="95"/>
      <c r="I19" s="89" t="s">
        <v>89</v>
      </c>
      <c r="J19" t="s">
        <v>87</v>
      </c>
      <c r="K19" s="92">
        <v>7200</v>
      </c>
    </row>
    <row r="20" spans="1:11" ht="19.5" thickBot="1" x14ac:dyDescent="0.45">
      <c r="A20" s="2"/>
      <c r="B20" s="84"/>
      <c r="C20" s="86"/>
      <c r="D20" s="100"/>
      <c r="E20" s="85"/>
      <c r="F20" s="96"/>
      <c r="I20" s="89" t="s">
        <v>83</v>
      </c>
      <c r="J20" t="s">
        <v>77</v>
      </c>
      <c r="K20" s="92">
        <v>19000</v>
      </c>
    </row>
    <row r="21" spans="1:11" x14ac:dyDescent="0.4">
      <c r="A21" s="2"/>
      <c r="B21" s="80"/>
      <c r="C21" s="29"/>
      <c r="D21" s="29"/>
      <c r="E21" s="31" t="s">
        <v>37</v>
      </c>
      <c r="F21" s="97"/>
      <c r="I21" s="89" t="s">
        <v>84</v>
      </c>
      <c r="J21" t="s">
        <v>78</v>
      </c>
      <c r="K21" s="92">
        <v>45000</v>
      </c>
    </row>
    <row r="22" spans="1:11" x14ac:dyDescent="0.4">
      <c r="A22" s="2"/>
      <c r="B22" s="80"/>
      <c r="C22" s="29"/>
      <c r="D22" s="29"/>
      <c r="E22" s="32" t="s">
        <v>38</v>
      </c>
      <c r="F22" s="95"/>
      <c r="I22" s="90" t="s">
        <v>85</v>
      </c>
      <c r="J22" s="9" t="s">
        <v>79</v>
      </c>
      <c r="K22" s="93">
        <v>39000</v>
      </c>
    </row>
    <row r="23" spans="1:11" ht="19.5" thickBot="1" x14ac:dyDescent="0.45">
      <c r="B23" s="80"/>
      <c r="C23" s="29"/>
      <c r="D23" s="29"/>
      <c r="E23" s="33" t="s">
        <v>39</v>
      </c>
      <c r="F23" s="96"/>
    </row>
  </sheetData>
  <mergeCells count="2">
    <mergeCell ref="B3:F3"/>
    <mergeCell ref="B5:C5"/>
  </mergeCells>
  <phoneticPr fontId="1"/>
  <dataValidations count="1">
    <dataValidation type="list" allowBlank="1" showInputMessage="1" showErrorMessage="1" sqref="B10:B20" xr:uid="{B2708CA2-4263-4F7C-8609-20C33518D5BC}">
      <formula1>$I$10:$I$22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C1BD-3CAD-4C0A-A0A0-18CA3C798594}">
  <dimension ref="A1:J11"/>
  <sheetViews>
    <sheetView workbookViewId="0"/>
  </sheetViews>
  <sheetFormatPr defaultRowHeight="18" customHeight="1" x14ac:dyDescent="0.4"/>
  <cols>
    <col min="1" max="1" width="13.125" style="1" customWidth="1"/>
    <col min="2" max="2" width="12.625" style="1" customWidth="1"/>
    <col min="3" max="3" width="12.75" style="1" customWidth="1"/>
    <col min="4" max="4" width="6.75" style="1" customWidth="1"/>
    <col min="5" max="5" width="12.625" style="1" customWidth="1"/>
    <col min="6" max="6" width="15.625" style="1" customWidth="1"/>
    <col min="7" max="7" width="19.875" style="1" customWidth="1"/>
    <col min="8" max="9" width="13" style="1" customWidth="1"/>
    <col min="10" max="10" width="12.625" style="1" customWidth="1"/>
    <col min="11" max="12" width="11.125" style="1" customWidth="1"/>
    <col min="13" max="13" width="16.5" style="1" customWidth="1"/>
    <col min="14" max="16384" width="9" style="1"/>
  </cols>
  <sheetData>
    <row r="1" spans="1:10" ht="31.5" customHeight="1" thickBot="1" x14ac:dyDescent="0.45">
      <c r="A1" s="3" t="s">
        <v>26</v>
      </c>
      <c r="H1" s="141" t="s">
        <v>150</v>
      </c>
    </row>
    <row r="2" spans="1:10" ht="22.5" customHeight="1" thickTop="1" x14ac:dyDescent="0.4">
      <c r="B2" s="26" t="s">
        <v>32</v>
      </c>
      <c r="E2" s="26" t="s">
        <v>33</v>
      </c>
      <c r="H2" s="152" t="s">
        <v>146</v>
      </c>
      <c r="I2" s="153"/>
      <c r="J2" s="154" t="s">
        <v>149</v>
      </c>
    </row>
    <row r="3" spans="1:10" ht="22.5" customHeight="1" thickBot="1" x14ac:dyDescent="0.45">
      <c r="B3" s="22" t="s">
        <v>29</v>
      </c>
      <c r="C3" s="22" t="s">
        <v>30</v>
      </c>
      <c r="D3" s="22"/>
      <c r="E3" s="22" t="s">
        <v>27</v>
      </c>
      <c r="F3" s="22" t="s">
        <v>28</v>
      </c>
      <c r="H3" s="133" t="s">
        <v>147</v>
      </c>
      <c r="I3" s="140" t="s">
        <v>148</v>
      </c>
      <c r="J3" s="154"/>
    </row>
    <row r="4" spans="1:10" ht="22.5" customHeight="1" thickBot="1" x14ac:dyDescent="0.45">
      <c r="B4" s="23">
        <v>1.48</v>
      </c>
      <c r="C4" s="23">
        <v>44.5</v>
      </c>
      <c r="D4" s="24"/>
      <c r="E4" s="130"/>
      <c r="F4" s="131"/>
      <c r="H4" s="134">
        <v>0</v>
      </c>
      <c r="I4" s="135">
        <v>15.99</v>
      </c>
      <c r="J4" s="138" t="s">
        <v>138</v>
      </c>
    </row>
    <row r="5" spans="1:10" ht="22.5" customHeight="1" x14ac:dyDescent="0.4">
      <c r="H5" s="134">
        <v>16</v>
      </c>
      <c r="I5" s="135">
        <v>16.989999999999998</v>
      </c>
      <c r="J5" s="138" t="s">
        <v>139</v>
      </c>
    </row>
    <row r="6" spans="1:10" ht="18" customHeight="1" x14ac:dyDescent="0.4">
      <c r="E6" s="25" t="s">
        <v>31</v>
      </c>
      <c r="H6" s="134">
        <v>17</v>
      </c>
      <c r="I6" s="135">
        <v>18.489999999999998</v>
      </c>
      <c r="J6" s="138" t="s">
        <v>140</v>
      </c>
    </row>
    <row r="7" spans="1:10" ht="18" customHeight="1" x14ac:dyDescent="0.4">
      <c r="H7" s="134">
        <v>18.5</v>
      </c>
      <c r="I7" s="135">
        <v>24.99</v>
      </c>
      <c r="J7" s="138" t="s">
        <v>141</v>
      </c>
    </row>
    <row r="8" spans="1:10" ht="18" customHeight="1" x14ac:dyDescent="0.4">
      <c r="H8" s="134">
        <v>25</v>
      </c>
      <c r="I8" s="135">
        <v>29.99</v>
      </c>
      <c r="J8" s="138" t="s">
        <v>142</v>
      </c>
    </row>
    <row r="9" spans="1:10" ht="18" customHeight="1" x14ac:dyDescent="0.4">
      <c r="H9" s="134">
        <v>30</v>
      </c>
      <c r="I9" s="135">
        <v>34.99</v>
      </c>
      <c r="J9" s="138" t="s">
        <v>143</v>
      </c>
    </row>
    <row r="10" spans="1:10" ht="18" customHeight="1" x14ac:dyDescent="0.4">
      <c r="H10" s="134">
        <v>35</v>
      </c>
      <c r="I10" s="135">
        <v>39.99</v>
      </c>
      <c r="J10" s="138" t="s">
        <v>144</v>
      </c>
    </row>
    <row r="11" spans="1:10" ht="18" customHeight="1" x14ac:dyDescent="0.4">
      <c r="H11" s="136">
        <v>40</v>
      </c>
      <c r="I11" s="137"/>
      <c r="J11" s="139" t="s">
        <v>145</v>
      </c>
    </row>
  </sheetData>
  <mergeCells count="2">
    <mergeCell ref="H2:I2"/>
    <mergeCell ref="J2:J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A8CE-E897-4F87-AB49-0D9E316B3003}">
  <dimension ref="A1:Q16"/>
  <sheetViews>
    <sheetView workbookViewId="0"/>
  </sheetViews>
  <sheetFormatPr defaultRowHeight="18.75" x14ac:dyDescent="0.4"/>
  <cols>
    <col min="1" max="1" width="12.125" customWidth="1"/>
    <col min="2" max="2" width="10.625" customWidth="1"/>
    <col min="3" max="3" width="18.875" customWidth="1"/>
    <col min="4" max="17" width="9.75" customWidth="1"/>
  </cols>
  <sheetData>
    <row r="1" spans="1:17" ht="25.5" thickBot="1" x14ac:dyDescent="0.45">
      <c r="A1" s="3" t="s">
        <v>49</v>
      </c>
      <c r="C1" t="s">
        <v>132</v>
      </c>
      <c r="D1" s="127" t="s">
        <v>131</v>
      </c>
    </row>
    <row r="2" spans="1:17" ht="19.5" thickTop="1" x14ac:dyDescent="0.4">
      <c r="C2" t="s">
        <v>134</v>
      </c>
      <c r="D2" s="127" t="s">
        <v>133</v>
      </c>
    </row>
    <row r="4" spans="1:17" ht="19.5" thickBot="1" x14ac:dyDescent="0.45">
      <c r="D4" s="125" t="s">
        <v>136</v>
      </c>
      <c r="K4" s="125" t="s">
        <v>137</v>
      </c>
    </row>
    <row r="5" spans="1:17" ht="54.75" thickBot="1" x14ac:dyDescent="0.45">
      <c r="A5" s="36" t="s">
        <v>0</v>
      </c>
      <c r="B5" s="37" t="s">
        <v>1</v>
      </c>
      <c r="C5" s="37" t="s">
        <v>2</v>
      </c>
      <c r="D5" s="38" t="s">
        <v>3</v>
      </c>
      <c r="E5" s="39" t="s">
        <v>4</v>
      </c>
      <c r="F5" s="39" t="s">
        <v>5</v>
      </c>
      <c r="G5" s="39" t="s">
        <v>6</v>
      </c>
      <c r="H5" s="39" t="s">
        <v>7</v>
      </c>
      <c r="I5" s="39" t="s">
        <v>8</v>
      </c>
      <c r="J5" s="40" t="s">
        <v>9</v>
      </c>
      <c r="K5" s="38" t="s">
        <v>42</v>
      </c>
      <c r="L5" s="39" t="s">
        <v>43</v>
      </c>
      <c r="M5" s="39" t="s">
        <v>44</v>
      </c>
      <c r="N5" s="39" t="s">
        <v>45</v>
      </c>
      <c r="O5" s="39" t="s">
        <v>46</v>
      </c>
      <c r="P5" s="39" t="s">
        <v>47</v>
      </c>
      <c r="Q5" s="40" t="s">
        <v>48</v>
      </c>
    </row>
    <row r="6" spans="1:17" x14ac:dyDescent="0.4">
      <c r="A6" s="55" t="s">
        <v>128</v>
      </c>
      <c r="B6" s="55">
        <v>2</v>
      </c>
      <c r="C6" s="56"/>
      <c r="D6" s="57">
        <v>20000</v>
      </c>
      <c r="E6" s="56">
        <v>20000</v>
      </c>
      <c r="F6" s="56">
        <v>20000</v>
      </c>
      <c r="G6" s="56">
        <v>20000</v>
      </c>
      <c r="H6" s="56">
        <v>20000</v>
      </c>
      <c r="I6" s="56">
        <v>20000</v>
      </c>
      <c r="J6" s="58">
        <v>20000</v>
      </c>
      <c r="K6" s="57"/>
      <c r="L6" s="56"/>
      <c r="M6" s="56"/>
      <c r="N6" s="56"/>
      <c r="O6" s="56"/>
      <c r="P6" s="56"/>
      <c r="Q6" s="58"/>
    </row>
    <row r="7" spans="1:17" x14ac:dyDescent="0.4">
      <c r="A7" s="126" t="s">
        <v>126</v>
      </c>
      <c r="B7">
        <v>0</v>
      </c>
      <c r="C7" s="41"/>
      <c r="D7" s="59">
        <v>25000</v>
      </c>
      <c r="E7" s="41">
        <v>25000</v>
      </c>
      <c r="F7" s="41">
        <v>25000</v>
      </c>
      <c r="G7" s="41">
        <v>25000</v>
      </c>
      <c r="H7" s="41">
        <v>25000</v>
      </c>
      <c r="I7" s="41">
        <v>25000</v>
      </c>
      <c r="J7" s="60">
        <v>25000</v>
      </c>
      <c r="K7" s="59"/>
      <c r="L7" s="41"/>
      <c r="M7" s="41"/>
      <c r="N7" s="41"/>
      <c r="O7" s="41"/>
      <c r="P7" s="41"/>
      <c r="Q7" s="60"/>
    </row>
    <row r="8" spans="1:17" x14ac:dyDescent="0.4">
      <c r="A8" s="126" t="s">
        <v>129</v>
      </c>
      <c r="B8">
        <v>3</v>
      </c>
      <c r="C8" s="41"/>
      <c r="D8" s="59">
        <v>40000</v>
      </c>
      <c r="E8" s="41">
        <v>40000</v>
      </c>
      <c r="F8" s="41">
        <v>40000</v>
      </c>
      <c r="G8" s="41">
        <v>40000</v>
      </c>
      <c r="H8" s="41">
        <v>40000</v>
      </c>
      <c r="I8" s="41">
        <v>40000</v>
      </c>
      <c r="J8" s="41">
        <v>40000</v>
      </c>
      <c r="K8" s="59"/>
      <c r="L8" s="41"/>
      <c r="M8" s="41"/>
      <c r="N8" s="41"/>
      <c r="O8" s="41"/>
      <c r="P8" s="41"/>
      <c r="Q8" s="60"/>
    </row>
    <row r="9" spans="1:17" x14ac:dyDescent="0.4">
      <c r="A9" s="126" t="s">
        <v>130</v>
      </c>
      <c r="B9">
        <v>1</v>
      </c>
      <c r="C9" s="41"/>
      <c r="D9" s="59">
        <v>64000</v>
      </c>
      <c r="E9" s="41">
        <v>64000</v>
      </c>
      <c r="F9" s="41">
        <v>64000</v>
      </c>
      <c r="G9" s="41">
        <v>64000</v>
      </c>
      <c r="H9" s="41">
        <v>64000</v>
      </c>
      <c r="I9" s="41">
        <v>64000</v>
      </c>
      <c r="J9" s="41">
        <v>64000</v>
      </c>
      <c r="K9" s="59"/>
      <c r="L9" s="41"/>
      <c r="M9" s="41"/>
      <c r="N9" s="41"/>
      <c r="O9" s="41"/>
      <c r="P9" s="41"/>
      <c r="Q9" s="60"/>
    </row>
    <row r="10" spans="1:17" x14ac:dyDescent="0.4">
      <c r="C10" s="41"/>
      <c r="D10" s="59"/>
      <c r="E10" s="41"/>
      <c r="F10" s="41"/>
      <c r="G10" s="41"/>
      <c r="H10" s="41"/>
      <c r="I10" s="41"/>
      <c r="J10" s="60"/>
      <c r="K10" s="59"/>
      <c r="L10" s="41"/>
      <c r="M10" s="41"/>
      <c r="N10" s="41"/>
      <c r="O10" s="41"/>
      <c r="P10" s="41"/>
      <c r="Q10" s="60"/>
    </row>
    <row r="11" spans="1:17" x14ac:dyDescent="0.4">
      <c r="C11" s="41"/>
      <c r="D11" s="59"/>
      <c r="E11" s="41"/>
      <c r="F11" s="41"/>
      <c r="G11" s="41"/>
      <c r="H11" s="41"/>
      <c r="I11" s="41"/>
      <c r="J11" s="60"/>
      <c r="K11" s="59"/>
      <c r="L11" s="41"/>
      <c r="M11" s="41"/>
      <c r="N11" s="41"/>
      <c r="O11" s="41"/>
      <c r="P11" s="41"/>
      <c r="Q11" s="60"/>
    </row>
    <row r="12" spans="1:17" x14ac:dyDescent="0.4">
      <c r="C12" s="41"/>
      <c r="D12" s="59"/>
      <c r="E12" s="41"/>
      <c r="F12" s="41"/>
      <c r="G12" s="41"/>
      <c r="H12" s="41"/>
      <c r="I12" s="41"/>
      <c r="J12" s="60"/>
      <c r="K12" s="59"/>
      <c r="L12" s="41"/>
      <c r="M12" s="41"/>
      <c r="N12" s="41"/>
      <c r="O12" s="41"/>
      <c r="P12" s="41"/>
      <c r="Q12" s="60"/>
    </row>
    <row r="13" spans="1:17" ht="19.5" thickBot="1" x14ac:dyDescent="0.45">
      <c r="A13" s="61"/>
      <c r="B13" s="61"/>
      <c r="C13" s="62"/>
      <c r="D13" s="63"/>
      <c r="E13" s="64"/>
      <c r="F13" s="64"/>
      <c r="G13" s="64"/>
      <c r="H13" s="64"/>
      <c r="I13" s="64"/>
      <c r="J13" s="65"/>
      <c r="K13" s="63"/>
      <c r="L13" s="64"/>
      <c r="M13" s="64"/>
      <c r="N13" s="64"/>
      <c r="O13" s="64"/>
      <c r="P13" s="64"/>
      <c r="Q13" s="65"/>
    </row>
    <row r="16" spans="1:17" x14ac:dyDescent="0.4">
      <c r="E16" s="41"/>
      <c r="F16" s="41"/>
      <c r="G16" s="41"/>
      <c r="H16" s="41"/>
      <c r="I16" s="41"/>
      <c r="J16" s="41"/>
    </row>
  </sheetData>
  <phoneticPr fontId="1"/>
  <hyperlinks>
    <hyperlink ref="D1" r:id="rId1" xr:uid="{571E09DD-9844-46F7-AE0E-3C2E228C9D6F}"/>
    <hyperlink ref="D2" r:id="rId2" xr:uid="{E8A6E411-65FD-4896-A41A-3CED2015997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例題</vt:lpstr>
      <vt:lpstr>練習問題1</vt:lpstr>
      <vt:lpstr>練習問題2</vt:lpstr>
      <vt:lpstr>練習問題3</vt:lpstr>
      <vt:lpstr>練習問題4</vt:lpstr>
      <vt:lpstr>練習問題5</vt:lpstr>
      <vt:lpstr>練習問題3!Print_Area</vt:lpstr>
      <vt:lpstr>消費税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2024-05-20T01:22:25Z</dcterms:created>
  <dcterms:modified xsi:type="dcterms:W3CDTF">2025-05-17T03:03:55Z</dcterms:modified>
</cp:coreProperties>
</file>